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an\Downloads\"/>
    </mc:Choice>
  </mc:AlternateContent>
  <xr:revisionPtr revIDLastSave="0" documentId="13_ncr:1_{B80BE028-77D5-4D9E-ADE3-5DC33E44B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BJECT WI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I13" i="1"/>
  <c r="N26" i="1" l="1"/>
  <c r="Q12" i="1"/>
  <c r="AG10" i="1" l="1"/>
  <c r="U24" i="1"/>
  <c r="Y10" i="1"/>
  <c r="G26" i="1"/>
  <c r="N25" i="1"/>
  <c r="G25" i="1"/>
  <c r="I12" i="1"/>
  <c r="AH10" i="1" l="1"/>
  <c r="AG9" i="1"/>
  <c r="U23" i="1"/>
  <c r="Q11" i="1"/>
  <c r="I11" i="1"/>
  <c r="Q5" i="1"/>
  <c r="I5" i="1"/>
  <c r="AG4" i="1"/>
  <c r="AH4" i="1" s="1"/>
  <c r="N24" i="1"/>
  <c r="G24" i="1"/>
  <c r="Q10" i="1"/>
  <c r="I10" i="1"/>
  <c r="AB22" i="1"/>
  <c r="U22" i="1"/>
  <c r="AG8" i="1"/>
  <c r="N23" i="1"/>
  <c r="G23" i="1"/>
  <c r="N21" i="1"/>
  <c r="N22" i="1"/>
  <c r="G22" i="1"/>
  <c r="AB21" i="1"/>
  <c r="U21" i="1"/>
  <c r="G21" i="1"/>
  <c r="AG7" i="1"/>
  <c r="AB20" i="1"/>
  <c r="U20" i="1"/>
  <c r="N20" i="1"/>
  <c r="G20" i="1"/>
  <c r="U19" i="1"/>
  <c r="N19" i="1"/>
  <c r="G19" i="1"/>
  <c r="Y5" i="1"/>
  <c r="Y6" i="1"/>
  <c r="Y7" i="1"/>
  <c r="Y8" i="1"/>
  <c r="Y9" i="1"/>
  <c r="Q6" i="1"/>
  <c r="Q7" i="1"/>
  <c r="Q8" i="1"/>
  <c r="Q9" i="1"/>
  <c r="I6" i="1"/>
  <c r="I7" i="1"/>
  <c r="I8" i="1"/>
  <c r="I9" i="1"/>
  <c r="AG6" i="1"/>
  <c r="AG5" i="1"/>
  <c r="AH9" i="1" l="1"/>
  <c r="AH8" i="1"/>
  <c r="AC21" i="1"/>
  <c r="AC22" i="1"/>
  <c r="AH7" i="1"/>
  <c r="AC20" i="1"/>
  <c r="AC19" i="1"/>
  <c r="AH6" i="1"/>
  <c r="AH5" i="1"/>
</calcChain>
</file>

<file path=xl/sharedStrings.xml><?xml version="1.0" encoding="utf-8"?>
<sst xmlns="http://schemas.openxmlformats.org/spreadsheetml/2006/main" count="143" uniqueCount="32">
  <si>
    <t>Session</t>
  </si>
  <si>
    <t xml:space="preserve">Enrollment Subject Wise </t>
  </si>
  <si>
    <t xml:space="preserve">Appeared in 1st Sem Subject Wise </t>
  </si>
  <si>
    <t xml:space="preserve">Appeared in End Sem Subject Wise </t>
  </si>
  <si>
    <t xml:space="preserve">Passed  Subject Wise </t>
  </si>
  <si>
    <t>ECO</t>
  </si>
  <si>
    <t>PSC</t>
  </si>
  <si>
    <t>EDN</t>
  </si>
  <si>
    <t>ODI</t>
  </si>
  <si>
    <t>HIS</t>
  </si>
  <si>
    <t>HSC</t>
  </si>
  <si>
    <t>TOTAL</t>
  </si>
  <si>
    <t>Percentage</t>
  </si>
  <si>
    <t>BOT</t>
  </si>
  <si>
    <t>ZOO</t>
  </si>
  <si>
    <t>CHE</t>
  </si>
  <si>
    <t>PHY</t>
  </si>
  <si>
    <t>MTH</t>
  </si>
  <si>
    <t>2017-20</t>
  </si>
  <si>
    <t>2018-21</t>
  </si>
  <si>
    <t>2019-22</t>
  </si>
  <si>
    <t>2020-23</t>
  </si>
  <si>
    <t>2021-24</t>
  </si>
  <si>
    <t>2022-25</t>
  </si>
  <si>
    <t>PASS</t>
  </si>
  <si>
    <t>NA</t>
  </si>
  <si>
    <t>2016-19</t>
  </si>
  <si>
    <t>2023-26</t>
  </si>
  <si>
    <t>S.D Women's College, Rajgangpur-053
ARTS DEGREE (ENROLLED/APPEARED/PASSED) FINAL EXAM</t>
  </si>
  <si>
    <t>S.D Women's College, Rajgangpur-053
SCIENCE DEGREE (ENROLLED/APPEARED/PASSED) FINAL EXAM</t>
  </si>
  <si>
    <t>2024-27</t>
  </si>
  <si>
    <t>2025-28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</si>
</sst>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2" fillId="5" borderId="1" xfId="0" applyFont="1" applyFill="1" applyBorder="1"/>
    <xf numFmtId="0" fontId="0" fillId="10" borderId="1" xfId="0" applyFill="1" applyBorder="1"/>
    <xf numFmtId="0" fontId="0" fillId="8" borderId="1" xfId="0" applyFill="1" applyBorder="1"/>
    <xf numFmtId="0" fontId="0" fillId="5" borderId="1" xfId="0" applyFill="1" applyBorder="1"/>
    <xf numFmtId="0" fontId="0" fillId="9" borderId="1" xfId="0" applyFill="1" applyBorder="1"/>
    <xf numFmtId="0" fontId="1" fillId="3" borderId="1" xfId="0" applyFont="1" applyFill="1" applyBorder="1" applyAlignment="1">
      <alignment horizontal="center"/>
    </xf>
    <xf numFmtId="0" fontId="0" fillId="7" borderId="1" xfId="0" applyFill="1" applyBorder="1"/>
    <xf numFmtId="0" fontId="1" fillId="6" borderId="0" xfId="0" applyFont="1" applyFill="1"/>
    <xf numFmtId="0" fontId="0" fillId="7" borderId="0" xfId="0" applyFill="1"/>
    <xf numFmtId="0" fontId="0" fillId="8" borderId="0" xfId="0" applyFill="1"/>
    <xf numFmtId="0" fontId="1" fillId="4" borderId="0" xfId="0" applyFont="1" applyFill="1"/>
    <xf numFmtId="0" fontId="1" fillId="5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workbookViewId="0">
      <selection activeCell="G27" sqref="G27"/>
    </sheetView>
  </sheetViews>
  <sheetFormatPr defaultRowHeight="15" x14ac:dyDescent="0.25"/>
  <cols>
    <col min="1" max="1" width="7.7109375" bestFit="1" customWidth="1"/>
    <col min="2" max="2" width="4.42578125" bestFit="1" customWidth="1"/>
    <col min="3" max="3" width="4.28515625" bestFit="1" customWidth="1"/>
    <col min="4" max="4" width="4.5703125" bestFit="1" customWidth="1"/>
    <col min="5" max="5" width="4.140625" bestFit="1" customWidth="1"/>
    <col min="6" max="6" width="5" bestFit="1" customWidth="1"/>
    <col min="7" max="7" width="6.42578125" bestFit="1" customWidth="1"/>
    <col min="8" max="8" width="6.42578125" customWidth="1"/>
    <col min="9" max="9" width="6.42578125" bestFit="1" customWidth="1"/>
    <col min="10" max="10" width="4.42578125" bestFit="1" customWidth="1"/>
    <col min="11" max="11" width="4.28515625" bestFit="1" customWidth="1"/>
    <col min="12" max="12" width="4.5703125" bestFit="1" customWidth="1"/>
    <col min="13" max="13" width="5" bestFit="1" customWidth="1"/>
    <col min="14" max="14" width="6.42578125" bestFit="1" customWidth="1"/>
    <col min="15" max="15" width="4.42578125" bestFit="1" customWidth="1"/>
    <col min="16" max="16" width="5.28515625" bestFit="1" customWidth="1"/>
    <col min="17" max="17" width="6.42578125" bestFit="1" customWidth="1"/>
    <col min="18" max="18" width="4.42578125" bestFit="1" customWidth="1"/>
    <col min="19" max="19" width="4.28515625" bestFit="1" customWidth="1"/>
    <col min="20" max="20" width="5" bestFit="1" customWidth="1"/>
    <col min="21" max="21" width="6.42578125" bestFit="1" customWidth="1"/>
    <col min="22" max="22" width="4.42578125" bestFit="1" customWidth="1"/>
    <col min="23" max="23" width="4.7109375" bestFit="1" customWidth="1"/>
    <col min="24" max="24" width="5.28515625" bestFit="1" customWidth="1"/>
    <col min="25" max="25" width="6.42578125" bestFit="1" customWidth="1"/>
    <col min="26" max="26" width="4.42578125" bestFit="1" customWidth="1"/>
    <col min="27" max="27" width="4.28515625" bestFit="1" customWidth="1"/>
    <col min="28" max="28" width="4.5703125" bestFit="1" customWidth="1"/>
    <col min="29" max="29" width="12" bestFit="1" customWidth="1"/>
    <col min="30" max="30" width="3.7109375" bestFit="1" customWidth="1"/>
    <col min="31" max="31" width="4.28515625" bestFit="1" customWidth="1"/>
    <col min="32" max="32" width="5.28515625" bestFit="1" customWidth="1"/>
    <col min="33" max="33" width="6.42578125" bestFit="1" customWidth="1"/>
    <col min="34" max="34" width="12" bestFit="1" customWidth="1"/>
  </cols>
  <sheetData>
    <row r="1" spans="1:34" ht="27" customHeight="1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25">
      <c r="A2" s="1" t="s">
        <v>0</v>
      </c>
      <c r="B2" s="20" t="s">
        <v>1</v>
      </c>
      <c r="C2" s="20"/>
      <c r="D2" s="20"/>
      <c r="E2" s="20"/>
      <c r="F2" s="20"/>
      <c r="G2" s="20"/>
      <c r="H2" s="20"/>
      <c r="I2" s="20"/>
      <c r="J2" s="20" t="s">
        <v>2</v>
      </c>
      <c r="K2" s="20"/>
      <c r="L2" s="20"/>
      <c r="M2" s="20"/>
      <c r="N2" s="20"/>
      <c r="O2" s="20"/>
      <c r="P2" s="20"/>
      <c r="Q2" s="20"/>
      <c r="R2" s="20" t="s">
        <v>3</v>
      </c>
      <c r="S2" s="20"/>
      <c r="T2" s="20"/>
      <c r="U2" s="20"/>
      <c r="V2" s="20"/>
      <c r="W2" s="20"/>
      <c r="X2" s="20"/>
      <c r="Y2" s="20"/>
      <c r="Z2" s="20" t="s">
        <v>4</v>
      </c>
      <c r="AA2" s="20"/>
      <c r="AB2" s="20"/>
      <c r="AC2" s="20"/>
      <c r="AD2" s="20"/>
      <c r="AE2" s="20"/>
      <c r="AF2" s="20"/>
      <c r="AG2" s="20"/>
      <c r="AH2" s="20"/>
    </row>
    <row r="3" spans="1:34" x14ac:dyDescent="0.25">
      <c r="A3" s="1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24</v>
      </c>
      <c r="I3" s="1" t="s">
        <v>11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24</v>
      </c>
      <c r="Q3" s="1" t="s">
        <v>11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24</v>
      </c>
      <c r="Y3" s="1" t="s">
        <v>11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9</v>
      </c>
      <c r="AE3" s="1" t="s">
        <v>10</v>
      </c>
      <c r="AF3" s="1" t="s">
        <v>24</v>
      </c>
      <c r="AG3" s="1" t="s">
        <v>11</v>
      </c>
      <c r="AH3" s="1" t="s">
        <v>12</v>
      </c>
    </row>
    <row r="4" spans="1:34" x14ac:dyDescent="0.25">
      <c r="A4" s="2" t="s">
        <v>26</v>
      </c>
      <c r="B4" s="3">
        <v>7</v>
      </c>
      <c r="C4" s="3">
        <v>14</v>
      </c>
      <c r="D4" s="3">
        <v>32</v>
      </c>
      <c r="E4" s="3">
        <v>32</v>
      </c>
      <c r="F4" s="3">
        <v>0</v>
      </c>
      <c r="G4" s="3">
        <v>0</v>
      </c>
      <c r="H4" s="3">
        <v>53</v>
      </c>
      <c r="I4" s="3">
        <v>138</v>
      </c>
      <c r="J4" s="4">
        <v>7</v>
      </c>
      <c r="K4" s="4">
        <v>14</v>
      </c>
      <c r="L4" s="4">
        <v>31</v>
      </c>
      <c r="M4" s="4">
        <v>31</v>
      </c>
      <c r="N4" s="4">
        <v>0</v>
      </c>
      <c r="O4" s="4">
        <v>0</v>
      </c>
      <c r="P4" s="4">
        <v>53</v>
      </c>
      <c r="Q4" s="4">
        <v>134</v>
      </c>
      <c r="R4" s="5">
        <v>6</v>
      </c>
      <c r="S4" s="5">
        <v>14</v>
      </c>
      <c r="T4" s="5">
        <v>31</v>
      </c>
      <c r="U4" s="5">
        <v>28</v>
      </c>
      <c r="V4" s="5">
        <v>0</v>
      </c>
      <c r="W4" s="5">
        <v>0</v>
      </c>
      <c r="X4" s="5">
        <v>43</v>
      </c>
      <c r="Y4" s="5">
        <v>132</v>
      </c>
      <c r="Z4" s="6">
        <v>6</v>
      </c>
      <c r="AA4" s="6">
        <v>14</v>
      </c>
      <c r="AB4" s="6">
        <v>31</v>
      </c>
      <c r="AC4" s="6">
        <v>28</v>
      </c>
      <c r="AD4" s="6">
        <v>0</v>
      </c>
      <c r="AE4" s="6">
        <v>0</v>
      </c>
      <c r="AF4" s="6">
        <v>39</v>
      </c>
      <c r="AG4" s="6">
        <f>SUM(Z4:AF4)</f>
        <v>118</v>
      </c>
      <c r="AH4" s="6">
        <f t="shared" ref="AH4:AH10" si="0">AG4/Y4*100</f>
        <v>89.393939393939391</v>
      </c>
    </row>
    <row r="5" spans="1:34" x14ac:dyDescent="0.25">
      <c r="A5" s="2" t="s">
        <v>18</v>
      </c>
      <c r="B5" s="3">
        <v>15</v>
      </c>
      <c r="C5" s="3">
        <v>17</v>
      </c>
      <c r="D5" s="3">
        <v>32</v>
      </c>
      <c r="E5" s="3">
        <v>35</v>
      </c>
      <c r="F5" s="3">
        <v>16</v>
      </c>
      <c r="G5" s="3">
        <v>16</v>
      </c>
      <c r="H5" s="3" t="s">
        <v>25</v>
      </c>
      <c r="I5" s="3">
        <f>SUM(B5:H5)</f>
        <v>131</v>
      </c>
      <c r="J5" s="4">
        <v>13</v>
      </c>
      <c r="K5" s="4">
        <v>16</v>
      </c>
      <c r="L5" s="4">
        <v>31</v>
      </c>
      <c r="M5" s="4">
        <v>33</v>
      </c>
      <c r="N5" s="4">
        <v>14</v>
      </c>
      <c r="O5" s="4">
        <v>14</v>
      </c>
      <c r="P5" s="4" t="s">
        <v>25</v>
      </c>
      <c r="Q5" s="4">
        <f>SUM(J5:P5)</f>
        <v>121</v>
      </c>
      <c r="R5" s="5">
        <v>10</v>
      </c>
      <c r="S5" s="5">
        <v>16</v>
      </c>
      <c r="T5" s="5">
        <v>30</v>
      </c>
      <c r="U5" s="5">
        <v>31</v>
      </c>
      <c r="V5" s="5">
        <v>12</v>
      </c>
      <c r="W5" s="5">
        <v>14</v>
      </c>
      <c r="X5" s="5" t="s">
        <v>25</v>
      </c>
      <c r="Y5" s="5">
        <f t="shared" ref="Y5:Y10" si="1">SUM(R5:W5)</f>
        <v>113</v>
      </c>
      <c r="Z5" s="6">
        <v>10</v>
      </c>
      <c r="AA5" s="6">
        <v>16</v>
      </c>
      <c r="AB5" s="6">
        <v>30</v>
      </c>
      <c r="AC5" s="6">
        <v>31</v>
      </c>
      <c r="AD5" s="6">
        <v>12</v>
      </c>
      <c r="AE5" s="6">
        <v>14</v>
      </c>
      <c r="AF5" s="6" t="s">
        <v>25</v>
      </c>
      <c r="AG5" s="6">
        <f t="shared" ref="AG5:AG10" si="2">SUM(Z5:AE5)</f>
        <v>113</v>
      </c>
      <c r="AH5" s="6">
        <f t="shared" si="0"/>
        <v>100</v>
      </c>
    </row>
    <row r="6" spans="1:34" x14ac:dyDescent="0.25">
      <c r="A6" s="2" t="s">
        <v>19</v>
      </c>
      <c r="B6" s="3">
        <v>29</v>
      </c>
      <c r="C6" s="3">
        <v>44</v>
      </c>
      <c r="D6" s="3">
        <v>46</v>
      </c>
      <c r="E6" s="3">
        <v>64</v>
      </c>
      <c r="F6" s="3">
        <v>32</v>
      </c>
      <c r="G6" s="3">
        <v>32</v>
      </c>
      <c r="H6" s="3" t="s">
        <v>25</v>
      </c>
      <c r="I6" s="3">
        <f t="shared" ref="I6:I13" si="3">SUM(B6:G6)</f>
        <v>247</v>
      </c>
      <c r="J6" s="4">
        <v>22</v>
      </c>
      <c r="K6" s="4">
        <v>41</v>
      </c>
      <c r="L6" s="4">
        <v>46</v>
      </c>
      <c r="M6" s="4">
        <v>59</v>
      </c>
      <c r="N6" s="4">
        <v>30</v>
      </c>
      <c r="O6" s="4">
        <v>31</v>
      </c>
      <c r="P6" s="4" t="s">
        <v>25</v>
      </c>
      <c r="Q6" s="4">
        <f t="shared" ref="Q6:Q12" si="4">SUM(J6:O6)</f>
        <v>229</v>
      </c>
      <c r="R6" s="5">
        <v>22</v>
      </c>
      <c r="S6" s="5">
        <v>41</v>
      </c>
      <c r="T6" s="5">
        <v>46</v>
      </c>
      <c r="U6" s="5">
        <v>59</v>
      </c>
      <c r="V6" s="5">
        <v>30</v>
      </c>
      <c r="W6" s="5">
        <v>31</v>
      </c>
      <c r="X6" s="5" t="s">
        <v>25</v>
      </c>
      <c r="Y6" s="5">
        <f t="shared" si="1"/>
        <v>229</v>
      </c>
      <c r="Z6" s="6">
        <v>20</v>
      </c>
      <c r="AA6" s="6">
        <v>39</v>
      </c>
      <c r="AB6" s="6">
        <v>45</v>
      </c>
      <c r="AC6" s="6">
        <v>58</v>
      </c>
      <c r="AD6" s="6">
        <v>25</v>
      </c>
      <c r="AE6" s="6">
        <v>28</v>
      </c>
      <c r="AF6" s="6" t="s">
        <v>25</v>
      </c>
      <c r="AG6" s="6">
        <f t="shared" si="2"/>
        <v>215</v>
      </c>
      <c r="AH6" s="6">
        <f t="shared" si="0"/>
        <v>93.886462882096069</v>
      </c>
    </row>
    <row r="7" spans="1:34" x14ac:dyDescent="0.25">
      <c r="A7" s="2" t="s">
        <v>20</v>
      </c>
      <c r="B7" s="3">
        <v>18</v>
      </c>
      <c r="C7" s="3">
        <v>44</v>
      </c>
      <c r="D7" s="3">
        <v>46</v>
      </c>
      <c r="E7" s="3">
        <v>60</v>
      </c>
      <c r="F7" s="3">
        <v>25</v>
      </c>
      <c r="G7" s="3">
        <v>24</v>
      </c>
      <c r="H7" s="3" t="s">
        <v>25</v>
      </c>
      <c r="I7" s="3">
        <f t="shared" si="3"/>
        <v>217</v>
      </c>
      <c r="J7" s="4">
        <v>18</v>
      </c>
      <c r="K7" s="4">
        <v>44</v>
      </c>
      <c r="L7" s="4">
        <v>46</v>
      </c>
      <c r="M7" s="4">
        <v>60</v>
      </c>
      <c r="N7" s="4">
        <v>25</v>
      </c>
      <c r="O7" s="4">
        <v>24</v>
      </c>
      <c r="P7" s="4" t="s">
        <v>25</v>
      </c>
      <c r="Q7" s="4">
        <f t="shared" si="4"/>
        <v>217</v>
      </c>
      <c r="R7" s="5">
        <v>18</v>
      </c>
      <c r="S7" s="5">
        <v>43</v>
      </c>
      <c r="T7" s="5">
        <v>46</v>
      </c>
      <c r="U7" s="5">
        <v>60</v>
      </c>
      <c r="V7" s="5">
        <v>25</v>
      </c>
      <c r="W7" s="5">
        <v>24</v>
      </c>
      <c r="X7" s="5" t="s">
        <v>25</v>
      </c>
      <c r="Y7" s="5">
        <f t="shared" si="1"/>
        <v>216</v>
      </c>
      <c r="Z7" s="6">
        <v>12</v>
      </c>
      <c r="AA7" s="6">
        <v>40</v>
      </c>
      <c r="AB7" s="6">
        <v>44</v>
      </c>
      <c r="AC7" s="6">
        <v>57</v>
      </c>
      <c r="AD7" s="6">
        <v>14</v>
      </c>
      <c r="AE7" s="6">
        <v>24</v>
      </c>
      <c r="AF7" s="6" t="s">
        <v>25</v>
      </c>
      <c r="AG7" s="6">
        <f t="shared" si="2"/>
        <v>191</v>
      </c>
      <c r="AH7" s="6">
        <f t="shared" si="0"/>
        <v>88.425925925925924</v>
      </c>
    </row>
    <row r="8" spans="1:34" x14ac:dyDescent="0.25">
      <c r="A8" s="2" t="s">
        <v>21</v>
      </c>
      <c r="B8" s="3">
        <v>11</v>
      </c>
      <c r="C8" s="3">
        <v>47</v>
      </c>
      <c r="D8" s="3">
        <v>61</v>
      </c>
      <c r="E8" s="3">
        <v>59</v>
      </c>
      <c r="F8" s="3">
        <v>31</v>
      </c>
      <c r="G8" s="3">
        <v>28</v>
      </c>
      <c r="H8" s="3" t="s">
        <v>25</v>
      </c>
      <c r="I8" s="3">
        <f t="shared" si="3"/>
        <v>237</v>
      </c>
      <c r="J8" s="4">
        <v>11</v>
      </c>
      <c r="K8" s="4">
        <v>47</v>
      </c>
      <c r="L8" s="4">
        <v>61</v>
      </c>
      <c r="M8" s="4">
        <v>59</v>
      </c>
      <c r="N8" s="4">
        <v>31</v>
      </c>
      <c r="O8" s="4">
        <v>28</v>
      </c>
      <c r="P8" s="4" t="s">
        <v>25</v>
      </c>
      <c r="Q8" s="4">
        <f t="shared" si="4"/>
        <v>237</v>
      </c>
      <c r="R8" s="5">
        <v>8</v>
      </c>
      <c r="S8" s="5">
        <v>44</v>
      </c>
      <c r="T8" s="5">
        <v>56</v>
      </c>
      <c r="U8" s="5">
        <v>47</v>
      </c>
      <c r="V8" s="5">
        <v>23</v>
      </c>
      <c r="W8" s="5">
        <v>26</v>
      </c>
      <c r="X8" s="5" t="s">
        <v>25</v>
      </c>
      <c r="Y8" s="5">
        <f t="shared" si="1"/>
        <v>204</v>
      </c>
      <c r="Z8" s="6">
        <v>8</v>
      </c>
      <c r="AA8" s="6">
        <v>44</v>
      </c>
      <c r="AB8" s="6">
        <v>56</v>
      </c>
      <c r="AC8" s="6">
        <v>47</v>
      </c>
      <c r="AD8" s="6">
        <v>20</v>
      </c>
      <c r="AE8" s="6">
        <v>26</v>
      </c>
      <c r="AF8" s="6" t="s">
        <v>25</v>
      </c>
      <c r="AG8" s="6">
        <f t="shared" si="2"/>
        <v>201</v>
      </c>
      <c r="AH8" s="6">
        <f t="shared" si="0"/>
        <v>98.529411764705884</v>
      </c>
    </row>
    <row r="9" spans="1:34" x14ac:dyDescent="0.25">
      <c r="A9" s="2" t="s">
        <v>22</v>
      </c>
      <c r="B9" s="3">
        <v>16</v>
      </c>
      <c r="C9" s="3">
        <v>47</v>
      </c>
      <c r="D9" s="3">
        <v>64</v>
      </c>
      <c r="E9" s="3">
        <v>62</v>
      </c>
      <c r="F9" s="3">
        <v>32</v>
      </c>
      <c r="G9" s="3">
        <v>32</v>
      </c>
      <c r="H9" s="3" t="s">
        <v>25</v>
      </c>
      <c r="I9" s="3">
        <f t="shared" si="3"/>
        <v>253</v>
      </c>
      <c r="J9" s="4">
        <v>16</v>
      </c>
      <c r="K9" s="4">
        <v>47</v>
      </c>
      <c r="L9" s="4">
        <v>64</v>
      </c>
      <c r="M9" s="4">
        <v>62</v>
      </c>
      <c r="N9" s="4">
        <v>32</v>
      </c>
      <c r="O9" s="4">
        <v>32</v>
      </c>
      <c r="P9" s="4" t="s">
        <v>25</v>
      </c>
      <c r="Q9" s="4">
        <f t="shared" si="4"/>
        <v>253</v>
      </c>
      <c r="R9" s="5">
        <v>13</v>
      </c>
      <c r="S9" s="5">
        <v>41</v>
      </c>
      <c r="T9" s="5">
        <v>57</v>
      </c>
      <c r="U9" s="5">
        <v>55</v>
      </c>
      <c r="V9" s="5">
        <v>29</v>
      </c>
      <c r="W9" s="5">
        <v>28</v>
      </c>
      <c r="X9" s="5" t="s">
        <v>25</v>
      </c>
      <c r="Y9" s="5">
        <f t="shared" si="1"/>
        <v>223</v>
      </c>
      <c r="Z9" s="6">
        <v>7</v>
      </c>
      <c r="AA9" s="6">
        <v>26</v>
      </c>
      <c r="AB9" s="6">
        <v>37</v>
      </c>
      <c r="AC9" s="6">
        <v>29</v>
      </c>
      <c r="AD9" s="6">
        <v>10</v>
      </c>
      <c r="AE9" s="6">
        <v>14</v>
      </c>
      <c r="AF9" s="6" t="s">
        <v>25</v>
      </c>
      <c r="AG9" s="6">
        <f t="shared" si="2"/>
        <v>123</v>
      </c>
      <c r="AH9" s="6">
        <f t="shared" si="0"/>
        <v>55.156950672645742</v>
      </c>
    </row>
    <row r="10" spans="1:34" x14ac:dyDescent="0.25">
      <c r="A10" s="2" t="s">
        <v>23</v>
      </c>
      <c r="B10" s="3">
        <v>15</v>
      </c>
      <c r="C10" s="3">
        <v>47</v>
      </c>
      <c r="D10" s="3">
        <v>62</v>
      </c>
      <c r="E10" s="3">
        <v>64</v>
      </c>
      <c r="F10" s="3">
        <v>31</v>
      </c>
      <c r="G10" s="3">
        <v>31</v>
      </c>
      <c r="H10" s="3" t="s">
        <v>25</v>
      </c>
      <c r="I10" s="3">
        <f t="shared" si="3"/>
        <v>250</v>
      </c>
      <c r="J10" s="4">
        <v>14</v>
      </c>
      <c r="K10" s="4">
        <v>47</v>
      </c>
      <c r="L10" s="4">
        <v>60</v>
      </c>
      <c r="M10" s="4">
        <v>64</v>
      </c>
      <c r="N10" s="4">
        <v>31</v>
      </c>
      <c r="O10" s="4">
        <v>30</v>
      </c>
      <c r="P10" s="4" t="s">
        <v>25</v>
      </c>
      <c r="Q10" s="4">
        <f t="shared" si="4"/>
        <v>246</v>
      </c>
      <c r="R10" s="13">
        <v>13</v>
      </c>
      <c r="S10" s="13">
        <v>42</v>
      </c>
      <c r="T10" s="13">
        <v>56</v>
      </c>
      <c r="U10" s="13">
        <v>63</v>
      </c>
      <c r="V10" s="13">
        <v>28</v>
      </c>
      <c r="W10" s="13">
        <v>27</v>
      </c>
      <c r="X10" s="13"/>
      <c r="Y10" s="13">
        <f t="shared" si="1"/>
        <v>229</v>
      </c>
      <c r="Z10" s="9">
        <v>8</v>
      </c>
      <c r="AA10" s="9">
        <v>34</v>
      </c>
      <c r="AB10" s="9">
        <v>45</v>
      </c>
      <c r="AC10" s="9">
        <v>33</v>
      </c>
      <c r="AD10" s="9">
        <v>10</v>
      </c>
      <c r="AE10" s="9">
        <v>17</v>
      </c>
      <c r="AF10" s="9" t="s">
        <v>25</v>
      </c>
      <c r="AG10" s="9">
        <f t="shared" si="2"/>
        <v>147</v>
      </c>
      <c r="AH10" s="9">
        <f t="shared" si="0"/>
        <v>64.192139737991269</v>
      </c>
    </row>
    <row r="11" spans="1:34" x14ac:dyDescent="0.25">
      <c r="A11" s="2" t="s">
        <v>27</v>
      </c>
      <c r="B11" s="3">
        <v>10</v>
      </c>
      <c r="C11" s="3">
        <v>48</v>
      </c>
      <c r="D11" s="3">
        <v>64</v>
      </c>
      <c r="E11" s="3">
        <v>63</v>
      </c>
      <c r="F11" s="3">
        <v>32</v>
      </c>
      <c r="G11" s="3">
        <v>32</v>
      </c>
      <c r="H11" s="3" t="s">
        <v>25</v>
      </c>
      <c r="I11" s="3">
        <f t="shared" si="3"/>
        <v>249</v>
      </c>
      <c r="J11" s="4">
        <v>10</v>
      </c>
      <c r="K11" s="4">
        <v>48</v>
      </c>
      <c r="L11" s="4">
        <v>62</v>
      </c>
      <c r="M11" s="4">
        <v>62</v>
      </c>
      <c r="N11" s="4">
        <v>29</v>
      </c>
      <c r="O11" s="4">
        <v>32</v>
      </c>
      <c r="P11" s="4" t="s">
        <v>25</v>
      </c>
      <c r="Q11" s="4">
        <f t="shared" si="4"/>
        <v>243</v>
      </c>
      <c r="R11" s="13"/>
      <c r="S11" s="13"/>
      <c r="T11" s="13"/>
      <c r="U11" s="13"/>
      <c r="V11" s="13"/>
      <c r="W11" s="13"/>
      <c r="X11" s="13"/>
      <c r="Y11" s="13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25">
      <c r="A12" s="2" t="s">
        <v>30</v>
      </c>
      <c r="B12" s="3">
        <v>11</v>
      </c>
      <c r="C12" s="3">
        <v>46</v>
      </c>
      <c r="D12" s="3">
        <v>64</v>
      </c>
      <c r="E12" s="3">
        <v>62</v>
      </c>
      <c r="F12" s="3">
        <v>32</v>
      </c>
      <c r="G12" s="3">
        <v>26</v>
      </c>
      <c r="H12" s="3" t="s">
        <v>25</v>
      </c>
      <c r="I12" s="3">
        <f t="shared" si="3"/>
        <v>241</v>
      </c>
      <c r="J12" s="4">
        <v>10</v>
      </c>
      <c r="K12" s="4">
        <v>46</v>
      </c>
      <c r="L12" s="4">
        <v>62</v>
      </c>
      <c r="M12" s="4">
        <v>62</v>
      </c>
      <c r="N12" s="4">
        <v>32</v>
      </c>
      <c r="O12" s="4">
        <v>24</v>
      </c>
      <c r="P12" s="4" t="s">
        <v>25</v>
      </c>
      <c r="Q12" s="4">
        <f t="shared" si="4"/>
        <v>236</v>
      </c>
      <c r="R12" s="13"/>
      <c r="S12" s="13"/>
      <c r="T12" s="13"/>
      <c r="U12" s="13"/>
      <c r="V12" s="13"/>
      <c r="W12" s="13"/>
      <c r="X12" s="13"/>
      <c r="Y12" s="13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25">
      <c r="A13" s="2" t="s">
        <v>31</v>
      </c>
      <c r="B13" s="3">
        <v>8</v>
      </c>
      <c r="C13" s="3">
        <v>47</v>
      </c>
      <c r="D13" s="3">
        <v>63</v>
      </c>
      <c r="E13" s="3">
        <v>63</v>
      </c>
      <c r="F13" s="3">
        <v>32</v>
      </c>
      <c r="G13" s="3">
        <v>12</v>
      </c>
      <c r="H13" s="3" t="s">
        <v>25</v>
      </c>
      <c r="I13" s="3">
        <f t="shared" si="3"/>
        <v>225</v>
      </c>
      <c r="J13" s="4"/>
      <c r="K13" s="4"/>
      <c r="L13" s="4"/>
      <c r="M13" s="4"/>
      <c r="N13" s="4"/>
      <c r="O13" s="4"/>
      <c r="P13" s="4"/>
      <c r="Q13" s="4"/>
      <c r="R13" s="13"/>
      <c r="S13" s="13"/>
      <c r="T13" s="13"/>
      <c r="U13" s="13"/>
      <c r="V13" s="13"/>
      <c r="W13" s="13"/>
      <c r="X13" s="13"/>
      <c r="Y13" s="13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</row>
    <row r="16" spans="1:34" ht="27.6" customHeight="1" x14ac:dyDescent="0.25">
      <c r="A16" s="19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5">
      <c r="A17" s="1" t="s">
        <v>0</v>
      </c>
      <c r="B17" s="20" t="s">
        <v>1</v>
      </c>
      <c r="C17" s="20"/>
      <c r="D17" s="20"/>
      <c r="E17" s="20"/>
      <c r="F17" s="20"/>
      <c r="G17" s="20"/>
      <c r="H17" s="12"/>
      <c r="I17" s="20" t="s">
        <v>2</v>
      </c>
      <c r="J17" s="20"/>
      <c r="K17" s="20"/>
      <c r="L17" s="20"/>
      <c r="M17" s="20"/>
      <c r="N17" s="20"/>
      <c r="O17" s="20" t="s">
        <v>3</v>
      </c>
      <c r="P17" s="20"/>
      <c r="Q17" s="20"/>
      <c r="R17" s="20"/>
      <c r="S17" s="20"/>
      <c r="T17" s="20"/>
      <c r="U17" s="20"/>
      <c r="V17" s="20" t="s">
        <v>4</v>
      </c>
      <c r="W17" s="20"/>
      <c r="X17" s="20"/>
      <c r="Y17" s="20"/>
      <c r="Z17" s="20"/>
      <c r="AA17" s="20"/>
      <c r="AB17" s="20"/>
      <c r="AC17" s="20"/>
    </row>
    <row r="18" spans="1:29" x14ac:dyDescent="0.25">
      <c r="A18" s="1"/>
      <c r="B18" s="1" t="s">
        <v>13</v>
      </c>
      <c r="C18" s="1" t="s">
        <v>14</v>
      </c>
      <c r="D18" s="1" t="s">
        <v>15</v>
      </c>
      <c r="E18" s="1" t="s">
        <v>16</v>
      </c>
      <c r="F18" s="1" t="s">
        <v>17</v>
      </c>
      <c r="G18" s="1" t="s">
        <v>11</v>
      </c>
      <c r="H18" s="1" t="s">
        <v>24</v>
      </c>
      <c r="I18" s="1" t="s">
        <v>13</v>
      </c>
      <c r="J18" s="1" t="s">
        <v>14</v>
      </c>
      <c r="K18" s="1" t="s">
        <v>15</v>
      </c>
      <c r="L18" s="1" t="s">
        <v>16</v>
      </c>
      <c r="M18" s="1" t="s">
        <v>17</v>
      </c>
      <c r="N18" s="1" t="s">
        <v>11</v>
      </c>
      <c r="O18" s="1" t="s">
        <v>13</v>
      </c>
      <c r="P18" s="1" t="s">
        <v>24</v>
      </c>
      <c r="Q18" s="1" t="s">
        <v>14</v>
      </c>
      <c r="R18" s="1" t="s">
        <v>15</v>
      </c>
      <c r="S18" s="1" t="s">
        <v>16</v>
      </c>
      <c r="T18" s="1" t="s">
        <v>17</v>
      </c>
      <c r="U18" s="1" t="s">
        <v>11</v>
      </c>
      <c r="V18" s="1" t="s">
        <v>13</v>
      </c>
      <c r="W18" s="1" t="s">
        <v>14</v>
      </c>
      <c r="X18" s="1" t="s">
        <v>24</v>
      </c>
      <c r="Y18" s="1" t="s">
        <v>15</v>
      </c>
      <c r="Z18" s="1" t="s">
        <v>16</v>
      </c>
      <c r="AA18" s="1" t="s">
        <v>17</v>
      </c>
      <c r="AB18" s="1" t="s">
        <v>11</v>
      </c>
      <c r="AC18" s="1" t="s">
        <v>12</v>
      </c>
    </row>
    <row r="19" spans="1:29" x14ac:dyDescent="0.25">
      <c r="A19" s="7" t="s">
        <v>18</v>
      </c>
      <c r="B19" s="8">
        <v>15</v>
      </c>
      <c r="C19" s="8">
        <v>8</v>
      </c>
      <c r="D19" s="8">
        <v>11</v>
      </c>
      <c r="E19" s="8">
        <v>15</v>
      </c>
      <c r="F19" s="8">
        <v>3</v>
      </c>
      <c r="G19" s="8">
        <f t="shared" ref="G19:G27" si="5">SUM(B19:F19)</f>
        <v>52</v>
      </c>
      <c r="H19" s="8" t="s">
        <v>25</v>
      </c>
      <c r="I19" s="9">
        <v>15</v>
      </c>
      <c r="J19" s="9">
        <v>8</v>
      </c>
      <c r="K19" s="9">
        <v>11</v>
      </c>
      <c r="L19" s="9">
        <v>14</v>
      </c>
      <c r="M19" s="9">
        <v>3</v>
      </c>
      <c r="N19" s="9">
        <f>SUM(I19:M19)</f>
        <v>51</v>
      </c>
      <c r="O19" s="10">
        <v>11</v>
      </c>
      <c r="P19" s="10" t="s">
        <v>25</v>
      </c>
      <c r="Q19" s="10">
        <v>8</v>
      </c>
      <c r="R19" s="10">
        <v>9</v>
      </c>
      <c r="S19" s="10">
        <v>15</v>
      </c>
      <c r="T19" s="10">
        <v>3</v>
      </c>
      <c r="U19" s="10">
        <f t="shared" ref="U19:U24" si="6">SUM(O19:T19)</f>
        <v>46</v>
      </c>
      <c r="V19" s="11">
        <v>11</v>
      </c>
      <c r="W19" s="11">
        <v>8</v>
      </c>
      <c r="X19" s="11" t="s">
        <v>25</v>
      </c>
      <c r="Y19" s="11">
        <v>9</v>
      </c>
      <c r="Z19" s="11">
        <v>15</v>
      </c>
      <c r="AA19" s="11">
        <v>3</v>
      </c>
      <c r="AB19" s="11">
        <v>46</v>
      </c>
      <c r="AC19" s="11">
        <f>AB19/U19*100</f>
        <v>100</v>
      </c>
    </row>
    <row r="20" spans="1:29" x14ac:dyDescent="0.25">
      <c r="A20" s="7" t="s">
        <v>19</v>
      </c>
      <c r="B20" s="8">
        <v>16</v>
      </c>
      <c r="C20" s="8">
        <v>7</v>
      </c>
      <c r="D20" s="8">
        <v>7</v>
      </c>
      <c r="E20" s="8">
        <v>11</v>
      </c>
      <c r="F20" s="8">
        <v>1</v>
      </c>
      <c r="G20" s="8">
        <f t="shared" si="5"/>
        <v>42</v>
      </c>
      <c r="H20" s="8" t="s">
        <v>25</v>
      </c>
      <c r="I20" s="9">
        <v>15</v>
      </c>
      <c r="J20" s="9">
        <v>7</v>
      </c>
      <c r="K20" s="9">
        <v>7</v>
      </c>
      <c r="L20" s="9">
        <v>11</v>
      </c>
      <c r="M20" s="9">
        <v>1</v>
      </c>
      <c r="N20" s="9">
        <f>SUM(I20:M20)</f>
        <v>41</v>
      </c>
      <c r="O20" s="10">
        <v>14</v>
      </c>
      <c r="P20" s="10" t="s">
        <v>25</v>
      </c>
      <c r="Q20" s="10">
        <v>7</v>
      </c>
      <c r="R20" s="10">
        <v>7</v>
      </c>
      <c r="S20" s="10">
        <v>8</v>
      </c>
      <c r="T20" s="10">
        <v>1</v>
      </c>
      <c r="U20" s="10">
        <f t="shared" si="6"/>
        <v>37</v>
      </c>
      <c r="V20" s="11">
        <v>12</v>
      </c>
      <c r="W20" s="11">
        <v>6</v>
      </c>
      <c r="X20" s="11" t="s">
        <v>25</v>
      </c>
      <c r="Y20" s="11">
        <v>6</v>
      </c>
      <c r="Z20" s="11">
        <v>8</v>
      </c>
      <c r="AA20" s="11">
        <v>1</v>
      </c>
      <c r="AB20" s="11">
        <f>SUM(V20:AA20)</f>
        <v>33</v>
      </c>
      <c r="AC20" s="11">
        <f>AB20/U20*100</f>
        <v>89.189189189189193</v>
      </c>
    </row>
    <row r="21" spans="1:29" x14ac:dyDescent="0.25">
      <c r="A21" s="7" t="s">
        <v>20</v>
      </c>
      <c r="B21" s="8">
        <v>13</v>
      </c>
      <c r="C21" s="8">
        <v>8</v>
      </c>
      <c r="D21" s="8">
        <v>3</v>
      </c>
      <c r="E21" s="8">
        <v>12</v>
      </c>
      <c r="F21" s="8">
        <v>2</v>
      </c>
      <c r="G21" s="8">
        <f t="shared" si="5"/>
        <v>38</v>
      </c>
      <c r="H21" s="8" t="s">
        <v>25</v>
      </c>
      <c r="I21" s="9">
        <v>13</v>
      </c>
      <c r="J21" s="9">
        <v>8</v>
      </c>
      <c r="K21" s="9">
        <v>3</v>
      </c>
      <c r="L21" s="9">
        <v>12</v>
      </c>
      <c r="M21" s="9">
        <v>2</v>
      </c>
      <c r="N21" s="9">
        <f t="shared" ref="N21:N24" si="7">SUM(I21:M21)</f>
        <v>38</v>
      </c>
      <c r="O21" s="10">
        <v>13</v>
      </c>
      <c r="P21" s="10" t="s">
        <v>25</v>
      </c>
      <c r="Q21" s="10">
        <v>8</v>
      </c>
      <c r="R21" s="10">
        <v>2</v>
      </c>
      <c r="S21" s="10">
        <v>12</v>
      </c>
      <c r="T21" s="10">
        <v>2</v>
      </c>
      <c r="U21" s="10">
        <f t="shared" si="6"/>
        <v>37</v>
      </c>
      <c r="V21" s="11">
        <v>1</v>
      </c>
      <c r="W21" s="11">
        <v>8</v>
      </c>
      <c r="X21" s="11" t="s">
        <v>25</v>
      </c>
      <c r="Y21" s="11">
        <v>0</v>
      </c>
      <c r="Z21" s="11">
        <v>12</v>
      </c>
      <c r="AA21" s="11">
        <v>1</v>
      </c>
      <c r="AB21" s="11">
        <f>SUM(V21:AA21)</f>
        <v>22</v>
      </c>
      <c r="AC21" s="11">
        <f>AB21/U21*100</f>
        <v>59.45945945945946</v>
      </c>
    </row>
    <row r="22" spans="1:29" x14ac:dyDescent="0.25">
      <c r="A22" s="7" t="s">
        <v>21</v>
      </c>
      <c r="B22" s="8">
        <v>11</v>
      </c>
      <c r="C22" s="8">
        <v>7</v>
      </c>
      <c r="D22" s="8">
        <v>1</v>
      </c>
      <c r="E22" s="8">
        <v>8</v>
      </c>
      <c r="F22" s="8">
        <v>3</v>
      </c>
      <c r="G22" s="8">
        <f t="shared" si="5"/>
        <v>30</v>
      </c>
      <c r="H22" s="8" t="s">
        <v>25</v>
      </c>
      <c r="I22" s="9">
        <v>11</v>
      </c>
      <c r="J22" s="9">
        <v>5</v>
      </c>
      <c r="K22" s="9">
        <v>1</v>
      </c>
      <c r="L22" s="9">
        <v>8</v>
      </c>
      <c r="M22" s="9">
        <v>3</v>
      </c>
      <c r="N22" s="9">
        <f t="shared" si="7"/>
        <v>28</v>
      </c>
      <c r="O22" s="10">
        <v>10</v>
      </c>
      <c r="P22" s="10" t="s">
        <v>25</v>
      </c>
      <c r="Q22" s="10">
        <v>5</v>
      </c>
      <c r="R22" s="10">
        <v>1</v>
      </c>
      <c r="S22" s="10">
        <v>8</v>
      </c>
      <c r="T22" s="10">
        <v>3</v>
      </c>
      <c r="U22" s="10">
        <f t="shared" si="6"/>
        <v>27</v>
      </c>
      <c r="V22" s="11">
        <v>10</v>
      </c>
      <c r="W22" s="11">
        <v>5</v>
      </c>
      <c r="X22" s="11" t="s">
        <v>25</v>
      </c>
      <c r="Y22" s="11">
        <v>0</v>
      </c>
      <c r="Z22" s="11">
        <v>3</v>
      </c>
      <c r="AA22" s="11">
        <v>3</v>
      </c>
      <c r="AB22" s="11">
        <f>SUM(V22:AA22)</f>
        <v>21</v>
      </c>
      <c r="AC22" s="11">
        <f>AB22/U22*100</f>
        <v>77.777777777777786</v>
      </c>
    </row>
    <row r="23" spans="1:29" x14ac:dyDescent="0.25">
      <c r="A23" s="7" t="s">
        <v>22</v>
      </c>
      <c r="B23" s="8">
        <v>15</v>
      </c>
      <c r="C23" s="8">
        <v>8</v>
      </c>
      <c r="D23" s="8">
        <v>9</v>
      </c>
      <c r="E23" s="8">
        <v>15</v>
      </c>
      <c r="F23" s="8">
        <v>8</v>
      </c>
      <c r="G23" s="8">
        <f t="shared" si="5"/>
        <v>55</v>
      </c>
      <c r="H23" s="8" t="s">
        <v>25</v>
      </c>
      <c r="I23" s="9">
        <v>14</v>
      </c>
      <c r="J23" s="9">
        <v>8</v>
      </c>
      <c r="K23" s="9">
        <v>9</v>
      </c>
      <c r="L23" s="9">
        <v>15</v>
      </c>
      <c r="M23" s="9">
        <v>8</v>
      </c>
      <c r="N23" s="9">
        <f t="shared" si="7"/>
        <v>54</v>
      </c>
      <c r="O23" s="10">
        <v>12</v>
      </c>
      <c r="P23" s="10" t="s">
        <v>25</v>
      </c>
      <c r="Q23" s="10">
        <v>6</v>
      </c>
      <c r="R23" s="10">
        <v>9</v>
      </c>
      <c r="S23" s="10">
        <v>14</v>
      </c>
      <c r="T23" s="10">
        <v>8</v>
      </c>
      <c r="U23" s="10">
        <f t="shared" si="6"/>
        <v>49</v>
      </c>
      <c r="V23" s="11">
        <v>4</v>
      </c>
      <c r="W23" s="11">
        <v>3</v>
      </c>
      <c r="X23" s="11" t="s">
        <v>25</v>
      </c>
      <c r="Y23" s="11">
        <v>5</v>
      </c>
      <c r="Z23" s="11">
        <v>4</v>
      </c>
      <c r="AA23" s="11">
        <v>5</v>
      </c>
      <c r="AB23" s="11">
        <v>21</v>
      </c>
      <c r="AC23" s="11">
        <v>42.8</v>
      </c>
    </row>
    <row r="24" spans="1:29" x14ac:dyDescent="0.25">
      <c r="A24" s="7" t="s">
        <v>23</v>
      </c>
      <c r="B24" s="8">
        <v>16</v>
      </c>
      <c r="C24" s="8">
        <v>7</v>
      </c>
      <c r="D24" s="8">
        <v>6</v>
      </c>
      <c r="E24" s="8">
        <v>11</v>
      </c>
      <c r="F24" s="8">
        <v>1</v>
      </c>
      <c r="G24" s="8">
        <f t="shared" si="5"/>
        <v>41</v>
      </c>
      <c r="H24" s="8" t="s">
        <v>25</v>
      </c>
      <c r="I24" s="9">
        <v>16</v>
      </c>
      <c r="J24" s="9">
        <v>6</v>
      </c>
      <c r="K24" s="9">
        <v>6</v>
      </c>
      <c r="L24" s="9">
        <v>9</v>
      </c>
      <c r="M24" s="9">
        <v>1</v>
      </c>
      <c r="N24" s="9">
        <f t="shared" si="7"/>
        <v>38</v>
      </c>
      <c r="O24" s="10">
        <v>16</v>
      </c>
      <c r="P24" s="10" t="s">
        <v>25</v>
      </c>
      <c r="Q24" s="10">
        <v>5</v>
      </c>
      <c r="R24" s="10">
        <v>4</v>
      </c>
      <c r="S24" s="10">
        <v>9</v>
      </c>
      <c r="T24" s="10">
        <v>1</v>
      </c>
      <c r="U24" s="10">
        <f t="shared" si="6"/>
        <v>35</v>
      </c>
      <c r="V24" s="11">
        <v>1</v>
      </c>
      <c r="W24" s="11">
        <v>3</v>
      </c>
      <c r="X24" s="11" t="s">
        <v>25</v>
      </c>
      <c r="Y24" s="11">
        <v>2</v>
      </c>
      <c r="Z24" s="11">
        <v>0</v>
      </c>
      <c r="AA24" s="11">
        <v>0</v>
      </c>
      <c r="AB24" s="11">
        <v>6</v>
      </c>
      <c r="AC24" s="11">
        <v>17</v>
      </c>
    </row>
    <row r="25" spans="1:29" x14ac:dyDescent="0.25">
      <c r="A25" s="7" t="s">
        <v>27</v>
      </c>
      <c r="B25" s="8">
        <v>9</v>
      </c>
      <c r="C25" s="8">
        <v>6</v>
      </c>
      <c r="D25" s="8">
        <v>3</v>
      </c>
      <c r="E25" s="8">
        <v>6</v>
      </c>
      <c r="F25" s="8">
        <v>1</v>
      </c>
      <c r="G25" s="8">
        <f t="shared" si="5"/>
        <v>25</v>
      </c>
      <c r="H25" s="8" t="s">
        <v>25</v>
      </c>
      <c r="I25" s="9">
        <v>8</v>
      </c>
      <c r="J25" s="9">
        <v>5</v>
      </c>
      <c r="K25" s="9">
        <v>3</v>
      </c>
      <c r="L25" s="9">
        <v>6</v>
      </c>
      <c r="M25" s="9">
        <v>1</v>
      </c>
      <c r="N25" s="9">
        <f>SUM(I25:M25)</f>
        <v>23</v>
      </c>
      <c r="O25" s="10"/>
      <c r="P25" s="10" t="s">
        <v>25</v>
      </c>
      <c r="Q25" s="10"/>
      <c r="R25" s="10"/>
      <c r="S25" s="10"/>
      <c r="T25" s="10"/>
      <c r="U25" s="10"/>
      <c r="V25" s="11"/>
      <c r="W25" s="11"/>
      <c r="X25" s="11" t="s">
        <v>25</v>
      </c>
      <c r="Y25" s="11"/>
      <c r="Z25" s="11"/>
      <c r="AA25" s="11"/>
      <c r="AB25" s="11"/>
      <c r="AC25" s="11"/>
    </row>
    <row r="26" spans="1:29" x14ac:dyDescent="0.25">
      <c r="A26" s="7" t="s">
        <v>30</v>
      </c>
      <c r="B26" s="8">
        <v>16</v>
      </c>
      <c r="C26" s="8">
        <v>7</v>
      </c>
      <c r="D26" s="8">
        <v>2</v>
      </c>
      <c r="E26" s="8">
        <v>7</v>
      </c>
      <c r="F26" s="8">
        <v>4</v>
      </c>
      <c r="G26" s="8">
        <f t="shared" si="5"/>
        <v>36</v>
      </c>
      <c r="H26" s="8" t="s">
        <v>25</v>
      </c>
      <c r="I26" s="9">
        <v>16</v>
      </c>
      <c r="J26" s="9">
        <v>7</v>
      </c>
      <c r="K26" s="9">
        <v>2</v>
      </c>
      <c r="L26" s="9">
        <v>6</v>
      </c>
      <c r="M26" s="9">
        <v>4</v>
      </c>
      <c r="N26" s="9">
        <f>SUM(I26:M26)</f>
        <v>35</v>
      </c>
      <c r="O26" s="10"/>
      <c r="P26" s="10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1"/>
      <c r="AB26" s="11"/>
      <c r="AC26" s="11"/>
    </row>
    <row r="27" spans="1:29" x14ac:dyDescent="0.25">
      <c r="A27" s="7" t="s">
        <v>31</v>
      </c>
      <c r="B27" s="8">
        <v>14</v>
      </c>
      <c r="C27" s="8">
        <v>6</v>
      </c>
      <c r="D27" s="8">
        <v>8</v>
      </c>
      <c r="E27" s="8">
        <v>4</v>
      </c>
      <c r="F27" s="8">
        <v>6</v>
      </c>
      <c r="G27" s="8">
        <f t="shared" si="5"/>
        <v>38</v>
      </c>
      <c r="H27" s="8" t="s">
        <v>25</v>
      </c>
      <c r="I27" s="9"/>
      <c r="J27" s="9"/>
      <c r="K27" s="9"/>
      <c r="L27" s="9"/>
      <c r="M27" s="9"/>
      <c r="N27" s="9"/>
      <c r="O27" s="10"/>
      <c r="P27" s="10"/>
      <c r="Q27" s="10"/>
      <c r="R27" s="10"/>
      <c r="S27" s="10"/>
      <c r="T27" s="10"/>
      <c r="U27" s="10"/>
      <c r="V27" s="11"/>
      <c r="W27" s="11"/>
      <c r="X27" s="11"/>
      <c r="Y27" s="11"/>
      <c r="Z27" s="11"/>
      <c r="AA27" s="11"/>
      <c r="AB27" s="11"/>
      <c r="AC27" s="11"/>
    </row>
  </sheetData>
  <mergeCells count="10">
    <mergeCell ref="A1:AH1"/>
    <mergeCell ref="B2:I2"/>
    <mergeCell ref="J2:Q2"/>
    <mergeCell ref="R2:Y2"/>
    <mergeCell ref="Z2:AH2"/>
    <mergeCell ref="A16:AC16"/>
    <mergeCell ref="B17:G17"/>
    <mergeCell ref="I17:N17"/>
    <mergeCell ref="O17:U17"/>
    <mergeCell ref="V17:A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SUBJECT WISE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2022-07-07T08:04:03Z</dcterms:created>
  <dcterms:modified xsi:type="dcterms:W3CDTF">2025-11-18T06:49:19Z</dcterms:modified>
</cp:coreProperties>
</file>