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n\Downloads\"/>
    </mc:Choice>
  </mc:AlternateContent>
  <xr:revisionPtr revIDLastSave="0" documentId="13_ncr:1_{39DB29D0-83E3-4D30-BAE8-AAC37E852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s" sheetId="2" r:id="rId1"/>
    <sheet name="Scienc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S10" i="1" l="1"/>
  <c r="GP11" i="2"/>
  <c r="FY11" i="2"/>
  <c r="FX11" i="2"/>
  <c r="EG10" i="1"/>
  <c r="EF10" i="1"/>
  <c r="AW13" i="2"/>
  <c r="AV13" i="2"/>
  <c r="X13" i="2"/>
  <c r="AK12" i="1"/>
  <c r="S12" i="1"/>
  <c r="AJ12" i="1"/>
  <c r="R12" i="1"/>
  <c r="BZ11" i="1"/>
  <c r="CY12" i="2"/>
  <c r="CX12" i="2"/>
  <c r="DO10" i="1"/>
  <c r="DN10" i="1"/>
  <c r="FA11" i="2"/>
  <c r="EZ11" i="2"/>
  <c r="CW10" i="1"/>
  <c r="EC11" i="2"/>
  <c r="CV10" i="1"/>
  <c r="EB11" i="2"/>
  <c r="S7" i="1"/>
  <c r="S8" i="1"/>
  <c r="S9" i="1"/>
  <c r="S10" i="1"/>
  <c r="S11" i="1"/>
  <c r="S6" i="1"/>
  <c r="R7" i="1"/>
  <c r="R8" i="1"/>
  <c r="R9" i="1"/>
  <c r="R10" i="1"/>
  <c r="R11" i="1"/>
  <c r="R6" i="1"/>
  <c r="X8" i="2"/>
  <c r="X9" i="2"/>
  <c r="X10" i="2"/>
  <c r="X11" i="2"/>
  <c r="X12" i="2"/>
  <c r="Y8" i="2"/>
  <c r="CX8" i="2"/>
  <c r="CX9" i="2"/>
  <c r="CX10" i="2"/>
  <c r="CX11" i="2"/>
  <c r="ES9" i="1"/>
  <c r="ES6" i="1"/>
  <c r="ES7" i="1"/>
  <c r="ES8" i="1"/>
  <c r="GP8" i="2"/>
  <c r="GP9" i="2"/>
  <c r="GP10" i="2"/>
  <c r="GP7" i="2"/>
  <c r="DO9" i="1"/>
  <c r="DN9" i="1"/>
  <c r="DO8" i="1"/>
  <c r="DN8" i="1"/>
  <c r="DO7" i="1"/>
  <c r="DN7" i="1"/>
  <c r="DO6" i="1"/>
  <c r="DN6" i="1"/>
  <c r="CW9" i="1"/>
  <c r="CV9" i="1"/>
  <c r="CW8" i="1"/>
  <c r="CV8" i="1"/>
  <c r="CW7" i="1"/>
  <c r="CV7" i="1"/>
  <c r="CW6" i="1"/>
  <c r="CV6" i="1"/>
  <c r="BC11" i="1"/>
  <c r="BB11" i="1"/>
  <c r="BC10" i="1"/>
  <c r="BB10" i="1"/>
  <c r="BC9" i="1"/>
  <c r="BB9" i="1"/>
  <c r="BC8" i="1"/>
  <c r="BB8" i="1"/>
  <c r="BC7" i="1"/>
  <c r="BB7" i="1"/>
  <c r="BC6" i="1"/>
  <c r="BB6" i="1"/>
  <c r="FA10" i="2"/>
  <c r="EZ10" i="2"/>
  <c r="FA9" i="2"/>
  <c r="EZ9" i="2"/>
  <c r="FA8" i="2"/>
  <c r="EZ8" i="2"/>
  <c r="FA7" i="2"/>
  <c r="EZ7" i="2"/>
  <c r="AK11" i="1"/>
  <c r="AJ11" i="1"/>
  <c r="BZ10" i="1"/>
  <c r="AK10" i="1"/>
  <c r="AJ10" i="1"/>
  <c r="EG9" i="1"/>
  <c r="EF9" i="1"/>
  <c r="BZ9" i="1"/>
  <c r="BY9" i="1"/>
  <c r="AK9" i="1"/>
  <c r="AJ9" i="1"/>
  <c r="EG8" i="1"/>
  <c r="EF8" i="1"/>
  <c r="BZ8" i="1"/>
  <c r="BY8" i="1"/>
  <c r="AK8" i="1"/>
  <c r="AJ8" i="1"/>
  <c r="EG7" i="1"/>
  <c r="EF7" i="1"/>
  <c r="BZ7" i="1"/>
  <c r="BY7" i="1"/>
  <c r="AK7" i="1"/>
  <c r="AJ7" i="1"/>
  <c r="EG6" i="1"/>
  <c r="EF6" i="1"/>
  <c r="BZ6" i="1"/>
  <c r="BY6" i="1"/>
  <c r="AK6" i="1"/>
  <c r="AJ6" i="1"/>
  <c r="BU12" i="2"/>
  <c r="BT12" i="2"/>
  <c r="AW12" i="2"/>
  <c r="AV12" i="2"/>
  <c r="Y12" i="2"/>
  <c r="CY11" i="2"/>
  <c r="BU11" i="2"/>
  <c r="BT11" i="2"/>
  <c r="AW11" i="2"/>
  <c r="AV11" i="2"/>
  <c r="Y11" i="2"/>
  <c r="FY10" i="2"/>
  <c r="FX10" i="2"/>
  <c r="EC10" i="2"/>
  <c r="EB10" i="2"/>
  <c r="CY10" i="2"/>
  <c r="BU10" i="2"/>
  <c r="BT10" i="2"/>
  <c r="AW10" i="2"/>
  <c r="AV10" i="2"/>
  <c r="Y10" i="2"/>
  <c r="FY9" i="2"/>
  <c r="FX9" i="2"/>
  <c r="EC9" i="2"/>
  <c r="EB9" i="2"/>
  <c r="CY9" i="2"/>
  <c r="BU9" i="2"/>
  <c r="BT9" i="2"/>
  <c r="AW9" i="2"/>
  <c r="AV9" i="2"/>
  <c r="Y9" i="2"/>
  <c r="FY8" i="2"/>
  <c r="FX8" i="2"/>
  <c r="EC8" i="2"/>
  <c r="EB8" i="2"/>
  <c r="CY8" i="2"/>
  <c r="BU8" i="2"/>
  <c r="BT8" i="2"/>
  <c r="AW8" i="2"/>
  <c r="AV8" i="2"/>
  <c r="FY7" i="2"/>
  <c r="FX7" i="2"/>
  <c r="EC7" i="2"/>
  <c r="EB7" i="2"/>
  <c r="CY7" i="2"/>
  <c r="CX7" i="2"/>
  <c r="BU7" i="2"/>
  <c r="BT7" i="2"/>
  <c r="AW7" i="2"/>
  <c r="AV7" i="2"/>
  <c r="Y7" i="2"/>
  <c r="X7" i="2"/>
</calcChain>
</file>

<file path=xl/sharedStrings.xml><?xml version="1.0" encoding="utf-8"?>
<sst xmlns="http://schemas.openxmlformats.org/spreadsheetml/2006/main" count="1301" uniqueCount="63">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</sst>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13" borderId="4" xfId="0" applyFont="1" applyFill="1" applyBorder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3" borderId="5" xfId="0" applyFont="1" applyFill="1" applyBorder="1"/>
    <xf numFmtId="0" fontId="4" fillId="3" borderId="5" xfId="0" applyFont="1" applyFill="1" applyBorder="1"/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BBB6"/>
      <color rgb="FFFCB4C5"/>
      <color rgb="FFFF99CC"/>
      <color rgb="FFFFCCFF"/>
      <color rgb="FFE3CDE3"/>
      <color rgb="FFFFCC00"/>
      <color rgb="FFCCCCFF"/>
      <color rgb="FFFFFFCC"/>
      <color rgb="FFE4DFB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6"/>
  <sheetViews>
    <sheetView tabSelected="1" topLeftCell="FN1" workbookViewId="0">
      <selection activeCell="GM21" sqref="GM21"/>
    </sheetView>
  </sheetViews>
  <sheetFormatPr defaultRowHeight="15" x14ac:dyDescent="0.25"/>
  <cols>
    <col min="24" max="24" width="10.28515625" bestFit="1" customWidth="1"/>
    <col min="48" max="48" width="10.28515625" bestFit="1" customWidth="1"/>
    <col min="72" max="72" width="10.28515625" bestFit="1" customWidth="1"/>
    <col min="102" max="102" width="11.42578125" bestFit="1" customWidth="1"/>
    <col min="130" max="130" width="11.5703125" customWidth="1"/>
    <col min="132" max="132" width="11.42578125" bestFit="1" customWidth="1"/>
    <col min="156" max="156" width="11.42578125" bestFit="1" customWidth="1"/>
    <col min="157" max="157" width="10" bestFit="1" customWidth="1"/>
    <col min="180" max="180" width="10.85546875" bestFit="1" customWidth="1"/>
    <col min="181" max="181" width="10" bestFit="1" customWidth="1"/>
    <col min="198" max="198" width="9.7109375" bestFit="1" customWidth="1"/>
  </cols>
  <sheetData>
    <row r="1" spans="1:198" ht="23.25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</row>
    <row r="2" spans="1:198" s="18" customFormat="1" x14ac:dyDescent="0.25">
      <c r="A2" s="12" t="s">
        <v>1</v>
      </c>
      <c r="B2" s="65" t="s">
        <v>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3"/>
      <c r="Z2" s="62" t="s">
        <v>3</v>
      </c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4"/>
      <c r="AX2" s="62" t="s">
        <v>39</v>
      </c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4"/>
      <c r="BV2" s="65" t="s">
        <v>4</v>
      </c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 t="s">
        <v>40</v>
      </c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 t="s">
        <v>41</v>
      </c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 t="s">
        <v>38</v>
      </c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13"/>
      <c r="FZ2" s="65" t="s">
        <v>5</v>
      </c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</row>
    <row r="3" spans="1:198" s="18" customFormat="1" x14ac:dyDescent="0.25">
      <c r="A3" s="12"/>
      <c r="B3" s="65" t="s">
        <v>29</v>
      </c>
      <c r="C3" s="65"/>
      <c r="D3" s="65" t="s">
        <v>30</v>
      </c>
      <c r="E3" s="65"/>
      <c r="F3" s="65" t="s">
        <v>31</v>
      </c>
      <c r="G3" s="65"/>
      <c r="H3" s="65" t="s">
        <v>32</v>
      </c>
      <c r="I3" s="65"/>
      <c r="J3" s="65" t="s">
        <v>33</v>
      </c>
      <c r="K3" s="65"/>
      <c r="L3" s="65" t="s">
        <v>34</v>
      </c>
      <c r="M3" s="65"/>
      <c r="N3" s="62" t="s">
        <v>45</v>
      </c>
      <c r="O3" s="63"/>
      <c r="P3" s="63"/>
      <c r="Q3" s="64"/>
      <c r="R3" s="67" t="s">
        <v>11</v>
      </c>
      <c r="S3" s="67"/>
      <c r="T3" s="67"/>
      <c r="U3" s="67"/>
      <c r="V3" s="67"/>
      <c r="W3" s="67"/>
      <c r="X3" s="65"/>
      <c r="Y3" s="65"/>
      <c r="Z3" s="65" t="s">
        <v>29</v>
      </c>
      <c r="AA3" s="65"/>
      <c r="AB3" s="65" t="s">
        <v>30</v>
      </c>
      <c r="AC3" s="65"/>
      <c r="AD3" s="65" t="s">
        <v>31</v>
      </c>
      <c r="AE3" s="65"/>
      <c r="AF3" s="65" t="s">
        <v>32</v>
      </c>
      <c r="AG3" s="65"/>
      <c r="AH3" s="65" t="s">
        <v>33</v>
      </c>
      <c r="AI3" s="65"/>
      <c r="AJ3" s="65" t="s">
        <v>34</v>
      </c>
      <c r="AK3" s="65"/>
      <c r="AL3" s="62" t="s">
        <v>45</v>
      </c>
      <c r="AM3" s="63"/>
      <c r="AN3" s="63"/>
      <c r="AO3" s="64"/>
      <c r="AP3" s="67" t="s">
        <v>11</v>
      </c>
      <c r="AQ3" s="67"/>
      <c r="AR3" s="67"/>
      <c r="AS3" s="67"/>
      <c r="AT3" s="67"/>
      <c r="AU3" s="67"/>
      <c r="AV3" s="62"/>
      <c r="AW3" s="64"/>
      <c r="AX3" s="65" t="s">
        <v>29</v>
      </c>
      <c r="AY3" s="65"/>
      <c r="AZ3" s="65" t="s">
        <v>30</v>
      </c>
      <c r="BA3" s="65"/>
      <c r="BB3" s="65" t="s">
        <v>31</v>
      </c>
      <c r="BC3" s="65"/>
      <c r="BD3" s="65" t="s">
        <v>32</v>
      </c>
      <c r="BE3" s="65"/>
      <c r="BF3" s="65" t="s">
        <v>33</v>
      </c>
      <c r="BG3" s="65"/>
      <c r="BH3" s="65" t="s">
        <v>34</v>
      </c>
      <c r="BI3" s="65"/>
      <c r="BJ3" s="62" t="s">
        <v>45</v>
      </c>
      <c r="BK3" s="63"/>
      <c r="BL3" s="63"/>
      <c r="BM3" s="64"/>
      <c r="BN3" s="67" t="s">
        <v>11</v>
      </c>
      <c r="BO3" s="67"/>
      <c r="BP3" s="67"/>
      <c r="BQ3" s="67"/>
      <c r="BR3" s="67"/>
      <c r="BS3" s="67"/>
      <c r="BT3" s="62"/>
      <c r="BU3" s="64"/>
      <c r="BV3" s="65" t="s">
        <v>29</v>
      </c>
      <c r="BW3" s="65"/>
      <c r="BX3" s="65" t="s">
        <v>30</v>
      </c>
      <c r="BY3" s="65"/>
      <c r="BZ3" s="65" t="s">
        <v>31</v>
      </c>
      <c r="CA3" s="65"/>
      <c r="CB3" s="65" t="s">
        <v>32</v>
      </c>
      <c r="CC3" s="65"/>
      <c r="CD3" s="65" t="s">
        <v>33</v>
      </c>
      <c r="CE3" s="65"/>
      <c r="CF3" s="65" t="s">
        <v>34</v>
      </c>
      <c r="CG3" s="65"/>
      <c r="CH3" s="62" t="s">
        <v>45</v>
      </c>
      <c r="CI3" s="63"/>
      <c r="CJ3" s="63"/>
      <c r="CK3" s="64"/>
      <c r="CL3" s="14" t="s">
        <v>11</v>
      </c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2"/>
      <c r="CY3" s="12"/>
      <c r="CZ3" s="65" t="s">
        <v>29</v>
      </c>
      <c r="DA3" s="65"/>
      <c r="DB3" s="65" t="s">
        <v>30</v>
      </c>
      <c r="DC3" s="65"/>
      <c r="DD3" s="65" t="s">
        <v>31</v>
      </c>
      <c r="DE3" s="65"/>
      <c r="DF3" s="65" t="s">
        <v>32</v>
      </c>
      <c r="DG3" s="65"/>
      <c r="DH3" s="65" t="s">
        <v>33</v>
      </c>
      <c r="DI3" s="65"/>
      <c r="DJ3" s="65" t="s">
        <v>34</v>
      </c>
      <c r="DK3" s="65"/>
      <c r="DL3" s="62" t="s">
        <v>45</v>
      </c>
      <c r="DM3" s="63"/>
      <c r="DN3" s="63"/>
      <c r="DO3" s="64"/>
      <c r="DP3" s="14" t="s">
        <v>11</v>
      </c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2"/>
      <c r="EC3" s="12"/>
      <c r="ED3" s="65" t="s">
        <v>29</v>
      </c>
      <c r="EE3" s="65"/>
      <c r="EF3" s="65" t="s">
        <v>30</v>
      </c>
      <c r="EG3" s="65"/>
      <c r="EH3" s="65" t="s">
        <v>31</v>
      </c>
      <c r="EI3" s="65"/>
      <c r="EJ3" s="65" t="s">
        <v>32</v>
      </c>
      <c r="EK3" s="65"/>
      <c r="EL3" s="65" t="s">
        <v>33</v>
      </c>
      <c r="EM3" s="65"/>
      <c r="EN3" s="65" t="s">
        <v>34</v>
      </c>
      <c r="EO3" s="65"/>
      <c r="EP3" s="62" t="s">
        <v>45</v>
      </c>
      <c r="EQ3" s="63"/>
      <c r="ER3" s="63"/>
      <c r="ES3" s="64"/>
      <c r="ET3" s="14" t="s">
        <v>11</v>
      </c>
      <c r="EU3" s="14"/>
      <c r="EV3" s="14"/>
      <c r="EW3" s="14"/>
      <c r="EX3" s="14"/>
      <c r="EY3" s="14"/>
      <c r="EZ3" s="12"/>
      <c r="FA3" s="12"/>
      <c r="FB3" s="65" t="s">
        <v>29</v>
      </c>
      <c r="FC3" s="65"/>
      <c r="FD3" s="65" t="s">
        <v>30</v>
      </c>
      <c r="FE3" s="65"/>
      <c r="FF3" s="65" t="s">
        <v>31</v>
      </c>
      <c r="FG3" s="65"/>
      <c r="FH3" s="65" t="s">
        <v>32</v>
      </c>
      <c r="FI3" s="65"/>
      <c r="FJ3" s="65" t="s">
        <v>33</v>
      </c>
      <c r="FK3" s="65"/>
      <c r="FL3" s="65" t="s">
        <v>34</v>
      </c>
      <c r="FM3" s="65"/>
      <c r="FN3" s="62" t="s">
        <v>45</v>
      </c>
      <c r="FO3" s="63"/>
      <c r="FP3" s="63"/>
      <c r="FQ3" s="64"/>
      <c r="FR3" s="14" t="s">
        <v>11</v>
      </c>
      <c r="FS3" s="14"/>
      <c r="FT3" s="14"/>
      <c r="FU3" s="14"/>
      <c r="FV3" s="14"/>
      <c r="FW3" s="14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62" t="s">
        <v>45</v>
      </c>
      <c r="GG3" s="63"/>
      <c r="GH3" s="63"/>
      <c r="GI3" s="64"/>
      <c r="GJ3" s="14" t="s">
        <v>11</v>
      </c>
      <c r="GK3" s="14"/>
      <c r="GL3" s="14"/>
      <c r="GM3" s="14"/>
      <c r="GN3" s="14"/>
      <c r="GO3" s="14"/>
      <c r="GP3" s="12" t="s">
        <v>12</v>
      </c>
    </row>
    <row r="4" spans="1:198" s="18" customForma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62" t="s">
        <v>47</v>
      </c>
      <c r="O4" s="64"/>
      <c r="P4" s="62" t="s">
        <v>48</v>
      </c>
      <c r="Q4" s="64"/>
      <c r="R4" s="15"/>
      <c r="S4" s="15"/>
      <c r="T4" s="15"/>
      <c r="U4" s="15"/>
      <c r="V4" s="15"/>
      <c r="W4" s="15"/>
      <c r="X4" s="65" t="s">
        <v>12</v>
      </c>
      <c r="Y4" s="65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62" t="s">
        <v>47</v>
      </c>
      <c r="AM4" s="64"/>
      <c r="AN4" s="62" t="s">
        <v>48</v>
      </c>
      <c r="AO4" s="64"/>
      <c r="AP4" s="15"/>
      <c r="AQ4" s="15"/>
      <c r="AR4" s="15"/>
      <c r="AS4" s="15"/>
      <c r="AT4" s="15"/>
      <c r="AU4" s="15"/>
      <c r="AV4" s="62" t="s">
        <v>12</v>
      </c>
      <c r="AW4" s="64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62" t="s">
        <v>47</v>
      </c>
      <c r="BK4" s="64"/>
      <c r="BL4" s="62" t="s">
        <v>48</v>
      </c>
      <c r="BM4" s="64"/>
      <c r="BN4" s="15"/>
      <c r="BO4" s="15"/>
      <c r="BP4" s="15"/>
      <c r="BQ4" s="15"/>
      <c r="BR4" s="15"/>
      <c r="BS4" s="15"/>
      <c r="BT4" s="62" t="s">
        <v>12</v>
      </c>
      <c r="BU4" s="64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62" t="s">
        <v>47</v>
      </c>
      <c r="CI4" s="64"/>
      <c r="CJ4" s="62" t="s">
        <v>48</v>
      </c>
      <c r="CK4" s="64"/>
      <c r="CL4" s="14"/>
      <c r="CM4" s="14"/>
      <c r="CN4" s="14"/>
      <c r="CO4" s="66" t="s">
        <v>36</v>
      </c>
      <c r="CP4" s="66"/>
      <c r="CQ4" s="66"/>
      <c r="CR4" s="66"/>
      <c r="CS4" s="66"/>
      <c r="CT4" s="66"/>
      <c r="CU4" s="27"/>
      <c r="CV4" s="14"/>
      <c r="CW4" s="14"/>
      <c r="CX4" s="62" t="s">
        <v>12</v>
      </c>
      <c r="CY4" s="64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62" t="s">
        <v>47</v>
      </c>
      <c r="DM4" s="64"/>
      <c r="DN4" s="62" t="s">
        <v>48</v>
      </c>
      <c r="DO4" s="64"/>
      <c r="DP4" s="14"/>
      <c r="DQ4" s="14"/>
      <c r="DR4" s="14"/>
      <c r="DS4" s="66" t="s">
        <v>43</v>
      </c>
      <c r="DT4" s="66"/>
      <c r="DU4" s="66"/>
      <c r="DV4" s="66"/>
      <c r="DW4" s="66"/>
      <c r="DX4" s="66"/>
      <c r="DY4" s="27"/>
      <c r="DZ4" s="14"/>
      <c r="EA4" s="14"/>
      <c r="EB4" s="62" t="s">
        <v>12</v>
      </c>
      <c r="EC4" s="64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62" t="s">
        <v>47</v>
      </c>
      <c r="EQ4" s="64"/>
      <c r="ER4" s="62" t="s">
        <v>48</v>
      </c>
      <c r="ES4" s="64"/>
      <c r="ET4" s="14"/>
      <c r="EU4" s="14"/>
      <c r="EV4" s="14"/>
      <c r="EW4" s="14"/>
      <c r="EX4" s="14"/>
      <c r="EY4" s="14"/>
      <c r="EZ4" s="62" t="s">
        <v>12</v>
      </c>
      <c r="FA4" s="64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62" t="s">
        <v>47</v>
      </c>
      <c r="FO4" s="64"/>
      <c r="FP4" s="62" t="s">
        <v>48</v>
      </c>
      <c r="FQ4" s="64"/>
      <c r="FR4" s="14"/>
      <c r="FS4" s="14"/>
      <c r="FT4" s="14"/>
      <c r="FU4" s="14"/>
      <c r="FV4" s="14"/>
      <c r="FW4" s="14"/>
      <c r="FX4" s="62" t="s">
        <v>12</v>
      </c>
      <c r="FY4" s="64"/>
      <c r="FZ4" s="12"/>
      <c r="GA4" s="12"/>
      <c r="GB4" s="12"/>
      <c r="GC4" s="12"/>
      <c r="GD4" s="12"/>
      <c r="GE4" s="12"/>
      <c r="GF4" s="62" t="s">
        <v>47</v>
      </c>
      <c r="GG4" s="64"/>
      <c r="GH4" s="62" t="s">
        <v>48</v>
      </c>
      <c r="GI4" s="64"/>
      <c r="GJ4" s="14"/>
      <c r="GK4" s="14"/>
      <c r="GL4" s="14"/>
      <c r="GM4" s="14"/>
      <c r="GN4" s="14"/>
      <c r="GO4" s="14"/>
      <c r="GP4" s="12"/>
    </row>
    <row r="5" spans="1:198" s="18" customFormat="1" ht="26.25" x14ac:dyDescent="0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31</v>
      </c>
      <c r="O5" s="15" t="s">
        <v>32</v>
      </c>
      <c r="P5" s="15" t="s">
        <v>30</v>
      </c>
      <c r="Q5" s="15" t="s">
        <v>34</v>
      </c>
      <c r="R5" s="15" t="s">
        <v>16</v>
      </c>
      <c r="S5" s="15" t="s">
        <v>17</v>
      </c>
      <c r="T5" s="15" t="s">
        <v>18</v>
      </c>
      <c r="U5" s="19" t="s">
        <v>19</v>
      </c>
      <c r="V5" s="19" t="s">
        <v>20</v>
      </c>
      <c r="W5" s="19" t="s">
        <v>21</v>
      </c>
      <c r="X5" s="15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15" t="s">
        <v>31</v>
      </c>
      <c r="AM5" s="15" t="s">
        <v>32</v>
      </c>
      <c r="AN5" s="15" t="s">
        <v>30</v>
      </c>
      <c r="AO5" s="15" t="s">
        <v>34</v>
      </c>
      <c r="AP5" s="15" t="s">
        <v>16</v>
      </c>
      <c r="AQ5" s="15" t="s">
        <v>17</v>
      </c>
      <c r="AR5" s="15" t="s">
        <v>18</v>
      </c>
      <c r="AS5" s="19" t="s">
        <v>19</v>
      </c>
      <c r="AT5" s="19" t="s">
        <v>20</v>
      </c>
      <c r="AU5" s="19" t="s">
        <v>21</v>
      </c>
      <c r="AV5" s="15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15" t="s">
        <v>50</v>
      </c>
      <c r="BK5" s="15" t="s">
        <v>32</v>
      </c>
      <c r="BL5" s="15" t="s">
        <v>51</v>
      </c>
      <c r="BM5" s="15" t="s">
        <v>34</v>
      </c>
      <c r="BN5" s="15" t="s">
        <v>16</v>
      </c>
      <c r="BO5" s="15" t="s">
        <v>17</v>
      </c>
      <c r="BP5" s="15" t="s">
        <v>18</v>
      </c>
      <c r="BQ5" s="19" t="s">
        <v>19</v>
      </c>
      <c r="BR5" s="19" t="s">
        <v>20</v>
      </c>
      <c r="BS5" s="19" t="s">
        <v>21</v>
      </c>
      <c r="BT5" s="15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15" t="s">
        <v>31</v>
      </c>
      <c r="CI5" s="15" t="s">
        <v>32</v>
      </c>
      <c r="CJ5" s="15" t="s">
        <v>30</v>
      </c>
      <c r="CK5" s="15" t="s">
        <v>34</v>
      </c>
      <c r="CL5" s="15" t="s">
        <v>16</v>
      </c>
      <c r="CM5" s="15" t="s">
        <v>17</v>
      </c>
      <c r="CN5" s="15" t="s">
        <v>18</v>
      </c>
      <c r="CO5" s="20" t="s">
        <v>31</v>
      </c>
      <c r="CP5" s="20" t="s">
        <v>29</v>
      </c>
      <c r="CQ5" s="20" t="s">
        <v>35</v>
      </c>
      <c r="CR5" s="20" t="s">
        <v>34</v>
      </c>
      <c r="CS5" s="20" t="s">
        <v>30</v>
      </c>
      <c r="CT5" s="20" t="s">
        <v>17</v>
      </c>
      <c r="CU5" s="21" t="s">
        <v>19</v>
      </c>
      <c r="CV5" s="19" t="s">
        <v>20</v>
      </c>
      <c r="CW5" s="19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15" t="s">
        <v>50</v>
      </c>
      <c r="DM5" s="15" t="s">
        <v>32</v>
      </c>
      <c r="DN5" s="15" t="s">
        <v>30</v>
      </c>
      <c r="DO5" s="15" t="s">
        <v>34</v>
      </c>
      <c r="DP5" s="15" t="s">
        <v>16</v>
      </c>
      <c r="DQ5" s="15" t="s">
        <v>17</v>
      </c>
      <c r="DR5" s="15" t="s">
        <v>18</v>
      </c>
      <c r="DS5" s="20" t="s">
        <v>31</v>
      </c>
      <c r="DT5" s="20" t="s">
        <v>29</v>
      </c>
      <c r="DU5" s="20" t="s">
        <v>35</v>
      </c>
      <c r="DV5" s="20" t="s">
        <v>34</v>
      </c>
      <c r="DW5" s="20" t="s">
        <v>30</v>
      </c>
      <c r="DX5" s="20" t="s">
        <v>17</v>
      </c>
      <c r="DY5" s="21" t="s">
        <v>19</v>
      </c>
      <c r="DZ5" s="19" t="s">
        <v>57</v>
      </c>
      <c r="EA5" s="19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50</v>
      </c>
      <c r="EQ5" s="14" t="s">
        <v>32</v>
      </c>
      <c r="ER5" s="14" t="s">
        <v>30</v>
      </c>
      <c r="ES5" s="14" t="s">
        <v>34</v>
      </c>
      <c r="ET5" s="15" t="s">
        <v>16</v>
      </c>
      <c r="EU5" s="15" t="s">
        <v>17</v>
      </c>
      <c r="EV5" s="15" t="s">
        <v>18</v>
      </c>
      <c r="EW5" s="19" t="s">
        <v>19</v>
      </c>
      <c r="EX5" s="19" t="s">
        <v>20</v>
      </c>
      <c r="EY5" s="19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19" t="s">
        <v>19</v>
      </c>
      <c r="FV5" s="19" t="s">
        <v>20</v>
      </c>
      <c r="FW5" s="19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19" t="s">
        <v>19</v>
      </c>
      <c r="GN5" s="19" t="s">
        <v>20</v>
      </c>
      <c r="GO5" s="19" t="s">
        <v>21</v>
      </c>
      <c r="GP5" s="14"/>
    </row>
    <row r="6" spans="1:198" s="35" customFormat="1" x14ac:dyDescent="0.25">
      <c r="A6" s="56" t="s">
        <v>44</v>
      </c>
      <c r="B6" s="33">
        <v>7</v>
      </c>
      <c r="C6" s="33">
        <v>0</v>
      </c>
      <c r="D6" s="33">
        <v>14</v>
      </c>
      <c r="E6" s="33">
        <v>0</v>
      </c>
      <c r="F6" s="33">
        <v>32</v>
      </c>
      <c r="G6" s="33">
        <v>0</v>
      </c>
      <c r="H6" s="33">
        <v>32</v>
      </c>
      <c r="I6" s="33">
        <v>42</v>
      </c>
      <c r="J6" s="33">
        <v>0</v>
      </c>
      <c r="K6" s="33">
        <v>0</v>
      </c>
      <c r="L6" s="33">
        <v>0</v>
      </c>
      <c r="M6" s="33">
        <v>43</v>
      </c>
      <c r="N6" s="33">
        <v>26</v>
      </c>
      <c r="O6" s="33">
        <v>27</v>
      </c>
      <c r="P6" s="33">
        <v>27</v>
      </c>
      <c r="Q6" s="33">
        <v>26</v>
      </c>
      <c r="R6" s="33">
        <v>138</v>
      </c>
      <c r="S6" s="33"/>
      <c r="T6" s="33"/>
      <c r="U6" s="34"/>
      <c r="V6" s="34"/>
      <c r="W6" s="34"/>
      <c r="X6" s="33" t="s">
        <v>52</v>
      </c>
      <c r="Y6" s="33">
        <v>85</v>
      </c>
      <c r="Z6" s="36">
        <v>7</v>
      </c>
      <c r="AA6" s="36">
        <v>0</v>
      </c>
      <c r="AB6" s="36">
        <v>14</v>
      </c>
      <c r="AC6" s="36">
        <v>0</v>
      </c>
      <c r="AD6" s="36">
        <v>32</v>
      </c>
      <c r="AE6" s="36">
        <v>0</v>
      </c>
      <c r="AF6" s="36">
        <v>32</v>
      </c>
      <c r="AG6" s="36">
        <v>42</v>
      </c>
      <c r="AH6" s="36">
        <v>0</v>
      </c>
      <c r="AI6" s="36">
        <v>0</v>
      </c>
      <c r="AJ6" s="36">
        <v>0</v>
      </c>
      <c r="AK6" s="36">
        <v>43</v>
      </c>
      <c r="AL6" s="36">
        <v>26</v>
      </c>
      <c r="AM6" s="36">
        <v>27</v>
      </c>
      <c r="AN6" s="36">
        <v>27</v>
      </c>
      <c r="AO6" s="36">
        <v>26</v>
      </c>
      <c r="AP6" s="36">
        <v>138</v>
      </c>
      <c r="AQ6" s="36"/>
      <c r="AR6" s="36"/>
      <c r="AS6" s="37"/>
      <c r="AT6" s="37"/>
      <c r="AU6" s="37"/>
      <c r="AV6" s="36" t="s">
        <v>52</v>
      </c>
      <c r="AW6" s="36">
        <v>85</v>
      </c>
      <c r="AX6" s="32">
        <v>7</v>
      </c>
      <c r="AY6" s="32">
        <v>0</v>
      </c>
      <c r="AZ6" s="32">
        <v>14</v>
      </c>
      <c r="BA6" s="32">
        <v>0</v>
      </c>
      <c r="BB6" s="32">
        <v>31</v>
      </c>
      <c r="BC6" s="32">
        <v>0</v>
      </c>
      <c r="BD6" s="32">
        <v>31</v>
      </c>
      <c r="BE6" s="32">
        <v>42</v>
      </c>
      <c r="BF6" s="32">
        <v>0</v>
      </c>
      <c r="BG6" s="32">
        <v>0</v>
      </c>
      <c r="BH6" s="32">
        <v>0</v>
      </c>
      <c r="BI6" s="32">
        <v>41</v>
      </c>
      <c r="BJ6" s="32">
        <v>25</v>
      </c>
      <c r="BK6" s="32">
        <v>26</v>
      </c>
      <c r="BL6" s="32">
        <v>26</v>
      </c>
      <c r="BM6" s="32">
        <v>25</v>
      </c>
      <c r="BN6" s="32"/>
      <c r="BO6" s="32">
        <v>113</v>
      </c>
      <c r="BP6" s="32">
        <v>21</v>
      </c>
      <c r="BQ6" s="38"/>
      <c r="BR6" s="38"/>
      <c r="BS6" s="38"/>
      <c r="BT6" s="32" t="s">
        <v>53</v>
      </c>
      <c r="BU6" s="32">
        <v>83</v>
      </c>
      <c r="BV6" s="42">
        <v>7</v>
      </c>
      <c r="BW6" s="42">
        <v>0</v>
      </c>
      <c r="BX6" s="42">
        <v>14</v>
      </c>
      <c r="BY6" s="42">
        <v>0</v>
      </c>
      <c r="BZ6" s="42">
        <v>31</v>
      </c>
      <c r="CA6" s="42">
        <v>0</v>
      </c>
      <c r="CB6" s="42">
        <v>30</v>
      </c>
      <c r="CC6" s="42">
        <v>42</v>
      </c>
      <c r="CD6" s="42">
        <v>0</v>
      </c>
      <c r="CE6" s="42">
        <v>0</v>
      </c>
      <c r="CF6" s="42">
        <v>0</v>
      </c>
      <c r="CG6" s="42">
        <v>40</v>
      </c>
      <c r="CH6" s="42">
        <v>25</v>
      </c>
      <c r="CI6" s="42">
        <v>25</v>
      </c>
      <c r="CJ6" s="42">
        <v>25</v>
      </c>
      <c r="CK6" s="42">
        <v>25</v>
      </c>
      <c r="CL6" s="42"/>
      <c r="CM6" s="42">
        <v>0</v>
      </c>
      <c r="CN6" s="42">
        <v>0</v>
      </c>
      <c r="CO6" s="43">
        <v>31</v>
      </c>
      <c r="CP6" s="43">
        <v>7</v>
      </c>
      <c r="CQ6" s="43">
        <v>0</v>
      </c>
      <c r="CR6" s="43">
        <v>0</v>
      </c>
      <c r="CS6" s="43">
        <v>14</v>
      </c>
      <c r="CT6" s="43">
        <v>30</v>
      </c>
      <c r="CU6" s="44"/>
      <c r="CV6" s="45"/>
      <c r="CW6" s="45"/>
      <c r="CX6" s="46" t="s">
        <v>54</v>
      </c>
      <c r="CY6" s="46">
        <v>82</v>
      </c>
      <c r="CZ6" s="48">
        <v>6</v>
      </c>
      <c r="DA6" s="48">
        <v>0</v>
      </c>
      <c r="DB6" s="48">
        <v>14</v>
      </c>
      <c r="DC6" s="48">
        <v>0</v>
      </c>
      <c r="DD6" s="48">
        <v>31</v>
      </c>
      <c r="DE6" s="48">
        <v>0</v>
      </c>
      <c r="DF6" s="48">
        <v>30</v>
      </c>
      <c r="DG6" s="48">
        <v>42</v>
      </c>
      <c r="DH6" s="48">
        <v>0</v>
      </c>
      <c r="DI6" s="48">
        <v>0</v>
      </c>
      <c r="DJ6" s="48">
        <v>0</v>
      </c>
      <c r="DK6" s="48">
        <v>39</v>
      </c>
      <c r="DL6" s="48">
        <v>25</v>
      </c>
      <c r="DM6" s="48">
        <v>23</v>
      </c>
      <c r="DN6" s="48">
        <v>23</v>
      </c>
      <c r="DO6" s="48">
        <v>25</v>
      </c>
      <c r="DP6" s="48"/>
      <c r="DQ6" s="48"/>
      <c r="DR6" s="48"/>
      <c r="DS6" s="49"/>
      <c r="DT6" s="49"/>
      <c r="DU6" s="49"/>
      <c r="DV6" s="49" t="s">
        <v>56</v>
      </c>
      <c r="DW6" s="49" t="s">
        <v>55</v>
      </c>
      <c r="DX6" s="49"/>
      <c r="DY6" s="50"/>
      <c r="DZ6" s="51">
        <v>81</v>
      </c>
      <c r="EA6" s="51"/>
      <c r="EB6" s="52" t="s">
        <v>58</v>
      </c>
      <c r="EC6" s="52">
        <v>81</v>
      </c>
      <c r="ED6" s="53">
        <v>6</v>
      </c>
      <c r="EE6" s="53">
        <v>6</v>
      </c>
      <c r="EF6" s="53">
        <v>14</v>
      </c>
      <c r="EG6" s="53">
        <v>14</v>
      </c>
      <c r="EH6" s="53">
        <v>31</v>
      </c>
      <c r="EI6" s="53">
        <v>31</v>
      </c>
      <c r="EJ6" s="53">
        <v>28</v>
      </c>
      <c r="EK6" s="53">
        <v>28</v>
      </c>
      <c r="EL6" s="53">
        <v>0</v>
      </c>
      <c r="EM6" s="53">
        <v>0</v>
      </c>
      <c r="EN6" s="53">
        <v>0</v>
      </c>
      <c r="EO6" s="53">
        <v>0</v>
      </c>
      <c r="EP6" s="53">
        <v>22</v>
      </c>
      <c r="EQ6" s="53">
        <v>23</v>
      </c>
      <c r="ER6" s="53">
        <v>23</v>
      </c>
      <c r="ES6" s="53">
        <v>22</v>
      </c>
      <c r="ET6" s="53"/>
      <c r="EU6" s="53"/>
      <c r="EV6" s="53"/>
      <c r="EW6" s="54"/>
      <c r="EX6" s="54"/>
      <c r="EY6" s="54"/>
      <c r="EZ6" s="55" t="s">
        <v>59</v>
      </c>
      <c r="FA6" s="55" t="s">
        <v>59</v>
      </c>
      <c r="FB6" s="39">
        <v>6</v>
      </c>
      <c r="FC6" s="39">
        <v>6</v>
      </c>
      <c r="FD6" s="39">
        <v>14</v>
      </c>
      <c r="FE6" s="39">
        <v>14</v>
      </c>
      <c r="FF6" s="39">
        <v>31</v>
      </c>
      <c r="FG6" s="39">
        <v>31</v>
      </c>
      <c r="FH6" s="39">
        <v>28</v>
      </c>
      <c r="FI6" s="39">
        <v>28</v>
      </c>
      <c r="FJ6" s="39">
        <v>0</v>
      </c>
      <c r="FK6" s="39">
        <v>0</v>
      </c>
      <c r="FL6" s="39">
        <v>0</v>
      </c>
      <c r="FM6" s="39">
        <v>0</v>
      </c>
      <c r="FN6" s="39">
        <v>21</v>
      </c>
      <c r="FO6" s="39">
        <v>22</v>
      </c>
      <c r="FP6" s="39">
        <v>22</v>
      </c>
      <c r="FQ6" s="39">
        <v>21</v>
      </c>
      <c r="FR6" s="39"/>
      <c r="FS6" s="39"/>
      <c r="FT6" s="39"/>
      <c r="FU6" s="40"/>
      <c r="FV6" s="40"/>
      <c r="FW6" s="40"/>
      <c r="FX6" s="41" t="s">
        <v>61</v>
      </c>
      <c r="FY6" s="41" t="s">
        <v>61</v>
      </c>
      <c r="FZ6" s="47">
        <v>6</v>
      </c>
      <c r="GA6" s="47">
        <v>14</v>
      </c>
      <c r="GB6" s="47">
        <v>31</v>
      </c>
      <c r="GC6" s="47">
        <v>28</v>
      </c>
      <c r="GD6" s="47">
        <v>0</v>
      </c>
      <c r="GE6" s="47">
        <v>0</v>
      </c>
      <c r="GF6" s="47">
        <v>19</v>
      </c>
      <c r="GG6" s="47">
        <v>20</v>
      </c>
      <c r="GH6" s="47">
        <v>19</v>
      </c>
      <c r="GI6" s="47">
        <v>20</v>
      </c>
      <c r="GJ6" s="57" t="s">
        <v>42</v>
      </c>
      <c r="GK6" s="57" t="s">
        <v>42</v>
      </c>
      <c r="GL6" s="57" t="s">
        <v>42</v>
      </c>
      <c r="GM6" s="57" t="s">
        <v>42</v>
      </c>
      <c r="GN6" s="57" t="s">
        <v>42</v>
      </c>
      <c r="GO6" s="57" t="s">
        <v>42</v>
      </c>
      <c r="GP6" s="47" t="s">
        <v>46</v>
      </c>
    </row>
    <row r="7" spans="1:198" x14ac:dyDescent="0.25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3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3">
        <v>107</v>
      </c>
      <c r="BP7" s="23">
        <v>13</v>
      </c>
      <c r="BQ7" s="1" t="s">
        <v>42</v>
      </c>
      <c r="BR7" s="1" t="s">
        <v>42</v>
      </c>
      <c r="BS7" s="1" t="s">
        <v>42</v>
      </c>
      <c r="BT7" s="1">
        <f t="shared" ref="BT7:BT12" si="2">SUM(AX7+AZ7+BB7+BD7+BF7+BH7)</f>
        <v>120</v>
      </c>
      <c r="BU7" s="1">
        <f t="shared" ref="BU7:BU12" si="3">SUM(AY7+BA7+BC7+BE7+BG7+BI7)</f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5" t="s">
        <v>42</v>
      </c>
      <c r="CV7" s="4" t="s">
        <v>42</v>
      </c>
      <c r="CW7" s="26" t="s">
        <v>42</v>
      </c>
      <c r="CX7" s="26">
        <f t="shared" ref="CX7:CY12" si="4">SUM(BV7+BX7+BZ7+CB7+CD7+CF7)</f>
        <v>116</v>
      </c>
      <c r="CY7" s="26">
        <f t="shared" si="4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1" si="5">SUM(CZ7+DB7+DD7+DF7+DH7+DJ7)</f>
        <v>116</v>
      </c>
      <c r="EC7" s="10">
        <f t="shared" si="5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4" t="s">
        <v>42</v>
      </c>
      <c r="EY7" s="6" t="s">
        <v>42</v>
      </c>
      <c r="EZ7" s="6">
        <f t="shared" ref="EZ7:EZ11" si="6">SUM(ED7+EF7+EH7+EJ7+EL7+EN7)</f>
        <v>111</v>
      </c>
      <c r="FA7" s="6">
        <f t="shared" ref="FA7:FA11" si="7">SUM(EE7+EG7+EI7+EK7+EM7+EO7)</f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1" si="8">SUM(FB7+FD7+FF7+FH7+FJ7+FL7)</f>
        <v>113</v>
      </c>
      <c r="FY7" s="3">
        <f t="shared" si="8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 x14ac:dyDescent="0.25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3">
        <v>196</v>
      </c>
      <c r="BP8" s="23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3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6" t="s">
        <v>42</v>
      </c>
      <c r="CV8" s="4" t="s">
        <v>42</v>
      </c>
      <c r="CW8" s="26" t="s">
        <v>42</v>
      </c>
      <c r="CX8" s="26">
        <f t="shared" si="4"/>
        <v>216</v>
      </c>
      <c r="CY8" s="26">
        <f t="shared" si="4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5"/>
        <v>216</v>
      </c>
      <c r="EC8" s="10">
        <f t="shared" si="5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4" t="s">
        <v>42</v>
      </c>
      <c r="EY8" s="6" t="s">
        <v>42</v>
      </c>
      <c r="EZ8" s="6">
        <f t="shared" si="6"/>
        <v>215</v>
      </c>
      <c r="FA8" s="6">
        <f t="shared" si="7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8"/>
        <v>229</v>
      </c>
      <c r="FY8" s="3">
        <f t="shared" si="8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 t="shared" ref="GP8:GP11" si="9">FZ8+GA8+GB8+GC8+GD8+GE8</f>
        <v>215</v>
      </c>
    </row>
    <row r="9" spans="1:198" x14ac:dyDescent="0.25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3">
        <v>206</v>
      </c>
      <c r="BP9" s="23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3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6">
        <v>203</v>
      </c>
      <c r="CV9" s="4" t="s">
        <v>42</v>
      </c>
      <c r="CW9" s="26" t="s">
        <v>42</v>
      </c>
      <c r="CX9" s="26">
        <f t="shared" si="4"/>
        <v>203</v>
      </c>
      <c r="CY9" s="26">
        <f t="shared" si="4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5"/>
        <v>203</v>
      </c>
      <c r="EC9" s="10">
        <f t="shared" si="5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4" t="s">
        <v>42</v>
      </c>
      <c r="EY9" s="6" t="s">
        <v>42</v>
      </c>
      <c r="EZ9" s="6">
        <f t="shared" si="6"/>
        <v>201</v>
      </c>
      <c r="FA9" s="6">
        <f t="shared" si="7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8"/>
        <v>216</v>
      </c>
      <c r="FY9" s="3">
        <f t="shared" si="8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 t="shared" si="9"/>
        <v>191</v>
      </c>
    </row>
    <row r="10" spans="1:198" x14ac:dyDescent="0.25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3">
        <v>201</v>
      </c>
      <c r="BP10" s="23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3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6">
        <v>208</v>
      </c>
      <c r="CV10" s="4" t="s">
        <v>42</v>
      </c>
      <c r="CW10" s="26" t="s">
        <v>42</v>
      </c>
      <c r="CX10" s="26">
        <f t="shared" si="4"/>
        <v>208</v>
      </c>
      <c r="CY10" s="26">
        <f t="shared" si="4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5"/>
        <v>208</v>
      </c>
      <c r="EC10" s="10">
        <f t="shared" si="5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4" t="s">
        <v>42</v>
      </c>
      <c r="EY10" s="6" t="s">
        <v>42</v>
      </c>
      <c r="EZ10" s="6">
        <f t="shared" si="6"/>
        <v>203</v>
      </c>
      <c r="FA10" s="6">
        <f t="shared" si="7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8"/>
        <v>204</v>
      </c>
      <c r="FY10" s="3">
        <f t="shared" si="8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 t="shared" si="9"/>
        <v>201</v>
      </c>
    </row>
    <row r="11" spans="1:198" x14ac:dyDescent="0.25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9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60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3">
        <v>211</v>
      </c>
      <c r="BP11" s="23">
        <v>37</v>
      </c>
      <c r="BQ11" s="1" t="s">
        <v>42</v>
      </c>
      <c r="BR11" s="1" t="s">
        <v>42</v>
      </c>
      <c r="BS11" s="56">
        <v>248</v>
      </c>
      <c r="BT11" s="1">
        <f t="shared" si="2"/>
        <v>248</v>
      </c>
      <c r="BU11" s="1">
        <f t="shared" si="3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6">
        <v>230</v>
      </c>
      <c r="CV11" s="4"/>
      <c r="CW11" s="26">
        <v>230</v>
      </c>
      <c r="CX11" s="26">
        <f t="shared" si="4"/>
        <v>230</v>
      </c>
      <c r="CY11" s="26">
        <f t="shared" si="4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5"/>
        <v>226</v>
      </c>
      <c r="EC11" s="10">
        <f t="shared" si="5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4" t="s">
        <v>42</v>
      </c>
      <c r="EY11" s="6">
        <v>224</v>
      </c>
      <c r="EZ11" s="6">
        <f t="shared" si="6"/>
        <v>224</v>
      </c>
      <c r="FA11" s="6">
        <f t="shared" si="7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8"/>
        <v>223</v>
      </c>
      <c r="FY11" s="3">
        <f t="shared" si="8"/>
        <v>223</v>
      </c>
      <c r="FZ11" s="16">
        <v>7</v>
      </c>
      <c r="GA11" s="16">
        <v>26</v>
      </c>
      <c r="GB11" s="16">
        <v>37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/>
      <c r="GP11" s="16">
        <f t="shared" si="9"/>
        <v>122</v>
      </c>
    </row>
    <row r="12" spans="1:198" x14ac:dyDescent="0.25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9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60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3">
        <v>217</v>
      </c>
      <c r="BP12" s="23">
        <v>23</v>
      </c>
      <c r="BQ12" s="1" t="s">
        <v>42</v>
      </c>
      <c r="BR12" s="1" t="s">
        <v>42</v>
      </c>
      <c r="BS12" s="56">
        <v>240</v>
      </c>
      <c r="BT12" s="1">
        <f t="shared" si="2"/>
        <v>240</v>
      </c>
      <c r="BU12" s="1">
        <f t="shared" si="3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6">
        <v>234</v>
      </c>
      <c r="CV12" s="4"/>
      <c r="CW12" s="26">
        <v>234</v>
      </c>
      <c r="CX12" s="26">
        <f t="shared" si="4"/>
        <v>234</v>
      </c>
      <c r="CY12" s="26">
        <f t="shared" si="4"/>
        <v>234</v>
      </c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/>
      <c r="EA12" s="10"/>
      <c r="EB12" s="10"/>
      <c r="EC12" s="10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4" t="s">
        <v>42</v>
      </c>
      <c r="EY12" s="6"/>
      <c r="EZ12" s="7"/>
      <c r="FA12" s="7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/>
      <c r="FX12" s="8"/>
      <c r="FY12" s="8"/>
      <c r="FZ12" s="17"/>
      <c r="GA12" s="17"/>
      <c r="GB12" s="17"/>
      <c r="GC12" s="17"/>
      <c r="GD12" s="17"/>
      <c r="GE12" s="17"/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/>
      <c r="GP12" s="16"/>
    </row>
    <row r="13" spans="1:198" x14ac:dyDescent="0.25">
      <c r="A13" s="58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9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61">
        <v>200</v>
      </c>
      <c r="T13" s="61">
        <v>49</v>
      </c>
      <c r="U13" s="9">
        <v>249</v>
      </c>
      <c r="V13" s="9">
        <v>249</v>
      </c>
      <c r="W13" s="9">
        <v>249</v>
      </c>
      <c r="X13" s="9">
        <f t="shared" si="0"/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60">
        <v>243</v>
      </c>
      <c r="AV13" s="2">
        <f t="shared" si="1"/>
        <v>243</v>
      </c>
      <c r="AW13" s="2">
        <f t="shared" si="1"/>
        <v>243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23"/>
      <c r="BP13" s="23"/>
      <c r="BQ13" s="1"/>
      <c r="BR13" s="1"/>
      <c r="BS13" s="1"/>
      <c r="BT13" s="1"/>
      <c r="BU13" s="1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26"/>
      <c r="CV13" s="4"/>
      <c r="CW13" s="26"/>
      <c r="CX13" s="26"/>
      <c r="CY13" s="26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4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19" spans="18:18" x14ac:dyDescent="0.25">
      <c r="R19" s="22"/>
    </row>
    <row r="20" spans="18:18" x14ac:dyDescent="0.25">
      <c r="R20" s="22"/>
    </row>
    <row r="21" spans="18:18" x14ac:dyDescent="0.25">
      <c r="R21" s="22"/>
    </row>
    <row r="22" spans="18:18" x14ac:dyDescent="0.25">
      <c r="R22" s="22"/>
    </row>
    <row r="23" spans="18:18" x14ac:dyDescent="0.25">
      <c r="R23" s="22"/>
    </row>
    <row r="24" spans="18:18" x14ac:dyDescent="0.25">
      <c r="R24" s="22"/>
    </row>
    <row r="25" spans="18:18" x14ac:dyDescent="0.25">
      <c r="R25" s="18"/>
    </row>
    <row r="26" spans="18:18" x14ac:dyDescent="0.25">
      <c r="R26" s="18"/>
    </row>
  </sheetData>
  <mergeCells count="90">
    <mergeCell ref="A1:GP1"/>
    <mergeCell ref="B2:X2"/>
    <mergeCell ref="BV2:CY2"/>
    <mergeCell ref="FB2:FX2"/>
    <mergeCell ref="FZ2:GP2"/>
    <mergeCell ref="CZ2:EC2"/>
    <mergeCell ref="Z2:AW2"/>
    <mergeCell ref="AX2:BU2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FL3:FM3"/>
    <mergeCell ref="FB3:FC3"/>
    <mergeCell ref="FD3:FE3"/>
    <mergeCell ref="FF3:FG3"/>
    <mergeCell ref="FH3:FI3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FN3:FQ3"/>
    <mergeCell ref="FN4:FO4"/>
    <mergeCell ref="FP4:FQ4"/>
    <mergeCell ref="GF3:GI3"/>
    <mergeCell ref="GF4:GG4"/>
    <mergeCell ref="GH4:GI4"/>
    <mergeCell ref="FX4:FY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12"/>
  <sheetViews>
    <sheetView topLeftCell="DU1" zoomScale="90" zoomScaleNormal="90" workbookViewId="0">
      <selection activeCell="EQ17" sqref="EQ17"/>
    </sheetView>
  </sheetViews>
  <sheetFormatPr defaultRowHeight="15" x14ac:dyDescent="0.25"/>
  <cols>
    <col min="48" max="48" width="6.28515625" customWidth="1"/>
    <col min="76" max="76" width="11.28515625" bestFit="1" customWidth="1"/>
  </cols>
  <sheetData>
    <row r="1" spans="1:149" s="28" customFormat="1" ht="23.25" x14ac:dyDescent="0.3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</row>
    <row r="2" spans="1:149" s="28" customFormat="1" x14ac:dyDescent="0.25">
      <c r="A2" s="12" t="s">
        <v>1</v>
      </c>
      <c r="B2" s="65" t="s">
        <v>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13"/>
      <c r="N2" s="13"/>
      <c r="O2" s="13"/>
      <c r="P2" s="13"/>
      <c r="Q2" s="13"/>
      <c r="R2" s="13"/>
      <c r="S2" s="13"/>
      <c r="T2" s="65" t="s">
        <v>3</v>
      </c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 t="s">
        <v>39</v>
      </c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4"/>
      <c r="BD2" s="65" t="s">
        <v>4</v>
      </c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2" t="s">
        <v>40</v>
      </c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4"/>
      <c r="CX2" s="62" t="s">
        <v>41</v>
      </c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4"/>
      <c r="DP2" s="65" t="s">
        <v>38</v>
      </c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 t="s">
        <v>5</v>
      </c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</row>
    <row r="3" spans="1:149" s="28" customForma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65" t="s">
        <v>36</v>
      </c>
      <c r="BR3" s="65"/>
      <c r="BS3" s="65"/>
      <c r="BT3" s="65"/>
      <c r="BU3" s="65"/>
      <c r="BV3" s="65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</row>
    <row r="4" spans="1:149" s="28" customFormat="1" x14ac:dyDescent="0.25">
      <c r="A4" s="12"/>
      <c r="B4" s="65" t="s">
        <v>6</v>
      </c>
      <c r="C4" s="65"/>
      <c r="D4" s="65" t="s">
        <v>7</v>
      </c>
      <c r="E4" s="65"/>
      <c r="F4" s="65" t="s">
        <v>8</v>
      </c>
      <c r="G4" s="65"/>
      <c r="H4" s="65" t="s">
        <v>9</v>
      </c>
      <c r="I4" s="65"/>
      <c r="J4" s="65" t="s">
        <v>10</v>
      </c>
      <c r="K4" s="65"/>
      <c r="L4" s="14" t="s">
        <v>11</v>
      </c>
      <c r="M4" s="14"/>
      <c r="N4" s="14"/>
      <c r="O4" s="14"/>
      <c r="P4" s="14"/>
      <c r="Q4" s="14"/>
      <c r="R4" s="65" t="s">
        <v>12</v>
      </c>
      <c r="S4" s="65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4" t="s">
        <v>11</v>
      </c>
      <c r="AE4" s="14"/>
      <c r="AF4" s="14"/>
      <c r="AG4" s="14"/>
      <c r="AH4" s="14"/>
      <c r="AI4" s="14"/>
      <c r="AJ4" s="65" t="s">
        <v>12</v>
      </c>
      <c r="AK4" s="65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71" t="s">
        <v>11</v>
      </c>
      <c r="AW4" s="72"/>
      <c r="AX4" s="72"/>
      <c r="AY4" s="72"/>
      <c r="AZ4" s="72"/>
      <c r="BA4" s="73"/>
      <c r="BB4" s="65" t="s">
        <v>12</v>
      </c>
      <c r="BC4" s="65"/>
      <c r="BD4" s="65" t="s">
        <v>6</v>
      </c>
      <c r="BE4" s="65"/>
      <c r="BF4" s="65" t="s">
        <v>7</v>
      </c>
      <c r="BG4" s="65"/>
      <c r="BH4" s="65" t="s">
        <v>8</v>
      </c>
      <c r="BI4" s="65"/>
      <c r="BJ4" s="65" t="s">
        <v>9</v>
      </c>
      <c r="BK4" s="65"/>
      <c r="BL4" s="65" t="s">
        <v>10</v>
      </c>
      <c r="BM4" s="65"/>
      <c r="BN4" s="14" t="s">
        <v>11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65" t="s">
        <v>12</v>
      </c>
      <c r="BZ4" s="65"/>
      <c r="CA4" s="65" t="s">
        <v>6</v>
      </c>
      <c r="CB4" s="65"/>
      <c r="CC4" s="65" t="s">
        <v>7</v>
      </c>
      <c r="CD4" s="65"/>
      <c r="CE4" s="65" t="s">
        <v>8</v>
      </c>
      <c r="CF4" s="65"/>
      <c r="CG4" s="65" t="s">
        <v>9</v>
      </c>
      <c r="CH4" s="65"/>
      <c r="CI4" s="65" t="s">
        <v>10</v>
      </c>
      <c r="CJ4" s="65"/>
      <c r="CK4" s="14" t="s">
        <v>11</v>
      </c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65" t="s">
        <v>12</v>
      </c>
      <c r="CW4" s="65"/>
      <c r="CX4" s="65" t="s">
        <v>6</v>
      </c>
      <c r="CY4" s="65"/>
      <c r="CZ4" s="65" t="s">
        <v>7</v>
      </c>
      <c r="DA4" s="65"/>
      <c r="DB4" s="65" t="s">
        <v>8</v>
      </c>
      <c r="DC4" s="65"/>
      <c r="DD4" s="65" t="s">
        <v>9</v>
      </c>
      <c r="DE4" s="65"/>
      <c r="DF4" s="65" t="s">
        <v>10</v>
      </c>
      <c r="DG4" s="65"/>
      <c r="DH4" s="14" t="s">
        <v>11</v>
      </c>
      <c r="DI4" s="14"/>
      <c r="DJ4" s="14"/>
      <c r="DK4" s="14"/>
      <c r="DL4" s="14"/>
      <c r="DM4" s="14"/>
      <c r="DN4" s="65" t="s">
        <v>13</v>
      </c>
      <c r="DO4" s="65"/>
      <c r="DP4" s="65" t="s">
        <v>6</v>
      </c>
      <c r="DQ4" s="65"/>
      <c r="DR4" s="65" t="s">
        <v>7</v>
      </c>
      <c r="DS4" s="65"/>
      <c r="DT4" s="65" t="s">
        <v>8</v>
      </c>
      <c r="DU4" s="65"/>
      <c r="DV4" s="65" t="s">
        <v>9</v>
      </c>
      <c r="DW4" s="65"/>
      <c r="DX4" s="65" t="s">
        <v>10</v>
      </c>
      <c r="DY4" s="65"/>
      <c r="DZ4" s="14" t="s">
        <v>11</v>
      </c>
      <c r="EA4" s="14"/>
      <c r="EB4" s="14"/>
      <c r="EC4" s="14"/>
      <c r="ED4" s="14"/>
      <c r="EE4" s="14"/>
      <c r="EF4" s="65" t="s">
        <v>13</v>
      </c>
      <c r="EG4" s="65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4" t="s">
        <v>11</v>
      </c>
      <c r="EN4" s="14"/>
      <c r="EO4" s="14"/>
      <c r="EP4" s="14"/>
      <c r="EQ4" s="14"/>
      <c r="ER4" s="14"/>
      <c r="ES4" s="12" t="s">
        <v>12</v>
      </c>
    </row>
    <row r="5" spans="1:149" s="28" customFormat="1" ht="26.25" x14ac:dyDescent="0.25">
      <c r="A5" s="12"/>
      <c r="B5" s="13" t="s">
        <v>15</v>
      </c>
      <c r="C5" s="13" t="s">
        <v>14</v>
      </c>
      <c r="D5" s="13" t="s">
        <v>15</v>
      </c>
      <c r="E5" s="13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16</v>
      </c>
      <c r="M5" s="13" t="s">
        <v>17</v>
      </c>
      <c r="N5" s="13" t="s">
        <v>18</v>
      </c>
      <c r="O5" s="19" t="s">
        <v>19</v>
      </c>
      <c r="P5" s="19" t="s">
        <v>20</v>
      </c>
      <c r="Q5" s="19" t="s">
        <v>21</v>
      </c>
      <c r="R5" s="15" t="s">
        <v>15</v>
      </c>
      <c r="S5" s="15" t="s">
        <v>14</v>
      </c>
      <c r="T5" s="13" t="s">
        <v>15</v>
      </c>
      <c r="U5" s="13" t="s">
        <v>14</v>
      </c>
      <c r="V5" s="13" t="s">
        <v>15</v>
      </c>
      <c r="W5" s="13" t="s">
        <v>14</v>
      </c>
      <c r="X5" s="13" t="s">
        <v>15</v>
      </c>
      <c r="Y5" s="13" t="s">
        <v>14</v>
      </c>
      <c r="Z5" s="13" t="s">
        <v>15</v>
      </c>
      <c r="AA5" s="13" t="s">
        <v>14</v>
      </c>
      <c r="AB5" s="13" t="s">
        <v>15</v>
      </c>
      <c r="AC5" s="13" t="s">
        <v>14</v>
      </c>
      <c r="AD5" s="13" t="s">
        <v>22</v>
      </c>
      <c r="AE5" s="13" t="s">
        <v>17</v>
      </c>
      <c r="AF5" s="13" t="s">
        <v>18</v>
      </c>
      <c r="AG5" s="19" t="s">
        <v>19</v>
      </c>
      <c r="AH5" s="19" t="s">
        <v>20</v>
      </c>
      <c r="AI5" s="19" t="s">
        <v>21</v>
      </c>
      <c r="AJ5" s="15" t="s">
        <v>15</v>
      </c>
      <c r="AK5" s="15" t="s">
        <v>14</v>
      </c>
      <c r="AL5" s="13" t="s">
        <v>15</v>
      </c>
      <c r="AM5" s="13" t="s">
        <v>14</v>
      </c>
      <c r="AN5" s="13" t="s">
        <v>15</v>
      </c>
      <c r="AO5" s="13" t="s">
        <v>14</v>
      </c>
      <c r="AP5" s="13" t="s">
        <v>15</v>
      </c>
      <c r="AQ5" s="13" t="s">
        <v>14</v>
      </c>
      <c r="AR5" s="13" t="s">
        <v>15</v>
      </c>
      <c r="AS5" s="13" t="s">
        <v>14</v>
      </c>
      <c r="AT5" s="13" t="s">
        <v>15</v>
      </c>
      <c r="AU5" s="13" t="s">
        <v>14</v>
      </c>
      <c r="AV5" s="13" t="s">
        <v>22</v>
      </c>
      <c r="AW5" s="13" t="s">
        <v>17</v>
      </c>
      <c r="AX5" s="13" t="s">
        <v>18</v>
      </c>
      <c r="AY5" s="19" t="s">
        <v>19</v>
      </c>
      <c r="AZ5" s="19" t="s">
        <v>20</v>
      </c>
      <c r="BA5" s="19" t="s">
        <v>21</v>
      </c>
      <c r="BB5" s="15" t="s">
        <v>15</v>
      </c>
      <c r="BC5" s="15" t="s">
        <v>14</v>
      </c>
      <c r="BD5" s="13" t="s">
        <v>15</v>
      </c>
      <c r="BE5" s="13" t="s">
        <v>14</v>
      </c>
      <c r="BF5" s="13" t="s">
        <v>15</v>
      </c>
      <c r="BG5" s="13" t="s">
        <v>14</v>
      </c>
      <c r="BH5" s="13" t="s">
        <v>15</v>
      </c>
      <c r="BI5" s="13" t="s">
        <v>14</v>
      </c>
      <c r="BJ5" s="13" t="s">
        <v>15</v>
      </c>
      <c r="BK5" s="13" t="s">
        <v>14</v>
      </c>
      <c r="BL5" s="13" t="s">
        <v>15</v>
      </c>
      <c r="BM5" s="13" t="s">
        <v>14</v>
      </c>
      <c r="BN5" s="13" t="s">
        <v>16</v>
      </c>
      <c r="BO5" s="13" t="s">
        <v>17</v>
      </c>
      <c r="BP5" s="13" t="s">
        <v>18</v>
      </c>
      <c r="BQ5" s="13" t="s">
        <v>6</v>
      </c>
      <c r="BR5" s="13" t="s">
        <v>7</v>
      </c>
      <c r="BS5" s="13" t="s">
        <v>8</v>
      </c>
      <c r="BT5" s="13" t="s">
        <v>9</v>
      </c>
      <c r="BU5" s="13" t="s">
        <v>10</v>
      </c>
      <c r="BV5" s="19" t="s">
        <v>19</v>
      </c>
      <c r="BW5" s="19" t="s">
        <v>20</v>
      </c>
      <c r="BX5" s="19" t="s">
        <v>21</v>
      </c>
      <c r="BY5" s="15" t="s">
        <v>15</v>
      </c>
      <c r="BZ5" s="15" t="s">
        <v>14</v>
      </c>
      <c r="CA5" s="13" t="s">
        <v>15</v>
      </c>
      <c r="CB5" s="13" t="s">
        <v>14</v>
      </c>
      <c r="CC5" s="13" t="s">
        <v>15</v>
      </c>
      <c r="CD5" s="13" t="s">
        <v>14</v>
      </c>
      <c r="CE5" s="13" t="s">
        <v>15</v>
      </c>
      <c r="CF5" s="13" t="s">
        <v>14</v>
      </c>
      <c r="CG5" s="13" t="s">
        <v>15</v>
      </c>
      <c r="CH5" s="13" t="s">
        <v>14</v>
      </c>
      <c r="CI5" s="13" t="s">
        <v>15</v>
      </c>
      <c r="CJ5" s="13" t="s">
        <v>14</v>
      </c>
      <c r="CK5" s="13" t="s">
        <v>16</v>
      </c>
      <c r="CL5" s="13" t="s">
        <v>17</v>
      </c>
      <c r="CM5" s="13" t="s">
        <v>18</v>
      </c>
      <c r="CN5" s="13" t="s">
        <v>6</v>
      </c>
      <c r="CO5" s="13" t="s">
        <v>7</v>
      </c>
      <c r="CP5" s="13" t="s">
        <v>8</v>
      </c>
      <c r="CQ5" s="13" t="s">
        <v>9</v>
      </c>
      <c r="CR5" s="13" t="s">
        <v>10</v>
      </c>
      <c r="CS5" s="19" t="s">
        <v>19</v>
      </c>
      <c r="CT5" s="19" t="s">
        <v>20</v>
      </c>
      <c r="CU5" s="19" t="s">
        <v>21</v>
      </c>
      <c r="CV5" s="15" t="s">
        <v>15</v>
      </c>
      <c r="CW5" s="15" t="s">
        <v>14</v>
      </c>
      <c r="CX5" s="13" t="s">
        <v>15</v>
      </c>
      <c r="CY5" s="13" t="s">
        <v>37</v>
      </c>
      <c r="CZ5" s="13" t="s">
        <v>15</v>
      </c>
      <c r="DA5" s="13" t="s">
        <v>37</v>
      </c>
      <c r="DB5" s="13" t="s">
        <v>15</v>
      </c>
      <c r="DC5" s="13" t="s">
        <v>37</v>
      </c>
      <c r="DD5" s="13" t="s">
        <v>15</v>
      </c>
      <c r="DE5" s="13" t="s">
        <v>37</v>
      </c>
      <c r="DF5" s="13" t="s">
        <v>15</v>
      </c>
      <c r="DG5" s="13" t="s">
        <v>37</v>
      </c>
      <c r="DH5" s="13" t="s">
        <v>16</v>
      </c>
      <c r="DI5" s="13" t="s">
        <v>17</v>
      </c>
      <c r="DJ5" s="13" t="s">
        <v>18</v>
      </c>
      <c r="DK5" s="19" t="s">
        <v>19</v>
      </c>
      <c r="DL5" s="19" t="s">
        <v>20</v>
      </c>
      <c r="DM5" s="19" t="s">
        <v>21</v>
      </c>
      <c r="DN5" s="12" t="s">
        <v>15</v>
      </c>
      <c r="DO5" s="12" t="s">
        <v>37</v>
      </c>
      <c r="DP5" s="13" t="s">
        <v>15</v>
      </c>
      <c r="DQ5" s="13" t="s">
        <v>37</v>
      </c>
      <c r="DR5" s="13" t="s">
        <v>15</v>
      </c>
      <c r="DS5" s="13" t="s">
        <v>37</v>
      </c>
      <c r="DT5" s="13" t="s">
        <v>15</v>
      </c>
      <c r="DU5" s="13" t="s">
        <v>37</v>
      </c>
      <c r="DV5" s="13" t="s">
        <v>15</v>
      </c>
      <c r="DW5" s="13" t="s">
        <v>37</v>
      </c>
      <c r="DX5" s="13" t="s">
        <v>15</v>
      </c>
      <c r="DY5" s="13" t="s">
        <v>37</v>
      </c>
      <c r="DZ5" s="13" t="s">
        <v>16</v>
      </c>
      <c r="EA5" s="13" t="s">
        <v>17</v>
      </c>
      <c r="EB5" s="13" t="s">
        <v>18</v>
      </c>
      <c r="EC5" s="19" t="s">
        <v>19</v>
      </c>
      <c r="ED5" s="19" t="s">
        <v>20</v>
      </c>
      <c r="EE5" s="19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13" t="s">
        <v>16</v>
      </c>
      <c r="EN5" s="13" t="s">
        <v>17</v>
      </c>
      <c r="EO5" s="13" t="s">
        <v>18</v>
      </c>
      <c r="EP5" s="19" t="s">
        <v>19</v>
      </c>
      <c r="EQ5" s="19" t="s">
        <v>20</v>
      </c>
      <c r="ER5" s="19" t="s">
        <v>21</v>
      </c>
      <c r="ES5" s="12"/>
    </row>
    <row r="6" spans="1:149" s="28" customFormat="1" x14ac:dyDescent="0.25">
      <c r="A6" s="23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29">
        <v>14</v>
      </c>
      <c r="AM6" s="29">
        <v>8</v>
      </c>
      <c r="AN6" s="29">
        <v>8</v>
      </c>
      <c r="AO6" s="29">
        <v>14</v>
      </c>
      <c r="AP6" s="29">
        <v>11</v>
      </c>
      <c r="AQ6" s="29">
        <v>9</v>
      </c>
      <c r="AR6" s="29">
        <v>15</v>
      </c>
      <c r="AS6" s="29">
        <v>12</v>
      </c>
      <c r="AT6" s="29">
        <v>3</v>
      </c>
      <c r="AU6" s="29">
        <v>8</v>
      </c>
      <c r="AV6" s="29" t="s">
        <v>42</v>
      </c>
      <c r="AW6" s="30">
        <v>46</v>
      </c>
      <c r="AX6" s="30">
        <v>5</v>
      </c>
      <c r="AY6" s="29" t="s">
        <v>42</v>
      </c>
      <c r="AZ6" s="29" t="s">
        <v>42</v>
      </c>
      <c r="BA6" s="29" t="s">
        <v>42</v>
      </c>
      <c r="BB6" s="29">
        <f t="shared" ref="BB6:BB11" si="1">SUM(AL6+AN6+AP6+AR6+AT6)</f>
        <v>51</v>
      </c>
      <c r="BC6" s="29">
        <f t="shared" ref="BC6:BC11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1">
        <v>11</v>
      </c>
      <c r="CY6" s="31">
        <v>11</v>
      </c>
      <c r="CZ6" s="31">
        <v>8</v>
      </c>
      <c r="DA6" s="31">
        <v>8</v>
      </c>
      <c r="DB6" s="31">
        <v>9</v>
      </c>
      <c r="DC6" s="31">
        <v>9</v>
      </c>
      <c r="DD6" s="31">
        <v>15</v>
      </c>
      <c r="DE6" s="31">
        <v>15</v>
      </c>
      <c r="DF6" s="31">
        <v>3</v>
      </c>
      <c r="DG6" s="31">
        <v>3</v>
      </c>
      <c r="DH6" s="31" t="s">
        <v>42</v>
      </c>
      <c r="DI6" s="31" t="s">
        <v>42</v>
      </c>
      <c r="DJ6" s="31" t="s">
        <v>42</v>
      </c>
      <c r="DK6" s="31" t="s">
        <v>42</v>
      </c>
      <c r="DL6" s="31" t="s">
        <v>42</v>
      </c>
      <c r="DM6" s="31" t="s">
        <v>42</v>
      </c>
      <c r="DN6" s="31">
        <f>SUM(CX6+CZ6+DB6+DD6+DF6)</f>
        <v>46</v>
      </c>
      <c r="DO6" s="31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28" customFormat="1" x14ac:dyDescent="0.25">
      <c r="A7" s="23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29">
        <v>14</v>
      </c>
      <c r="AM7" s="29">
        <v>7</v>
      </c>
      <c r="AN7" s="29">
        <v>7</v>
      </c>
      <c r="AO7" s="29">
        <v>14</v>
      </c>
      <c r="AP7" s="29">
        <v>8</v>
      </c>
      <c r="AQ7" s="29">
        <v>7</v>
      </c>
      <c r="AR7" s="29">
        <v>12</v>
      </c>
      <c r="AS7" s="29">
        <v>5</v>
      </c>
      <c r="AT7" s="29">
        <v>1</v>
      </c>
      <c r="AU7" s="29">
        <v>8</v>
      </c>
      <c r="AV7" s="29" t="s">
        <v>42</v>
      </c>
      <c r="AW7" s="30">
        <v>30</v>
      </c>
      <c r="AX7" s="30">
        <v>12</v>
      </c>
      <c r="AY7" s="29" t="s">
        <v>42</v>
      </c>
      <c r="AZ7" s="29" t="s">
        <v>42</v>
      </c>
      <c r="BA7" s="29" t="s">
        <v>42</v>
      </c>
      <c r="BB7" s="29">
        <f t="shared" si="1"/>
        <v>42</v>
      </c>
      <c r="BC7" s="29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1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0" si="7">SUM(CA7+CC7+CE7+CG7+CI7)</f>
        <v>35</v>
      </c>
      <c r="CW7" s="9">
        <f t="shared" ref="CW7:CW10" si="8">SUM(CB7+CD7+CF7+CH7+CJ7)</f>
        <v>35</v>
      </c>
      <c r="CX7" s="31">
        <v>12</v>
      </c>
      <c r="CY7" s="31">
        <v>12</v>
      </c>
      <c r="CZ7" s="31">
        <v>5</v>
      </c>
      <c r="DA7" s="31">
        <v>5</v>
      </c>
      <c r="DB7" s="31">
        <v>6</v>
      </c>
      <c r="DC7" s="31">
        <v>6</v>
      </c>
      <c r="DD7" s="31">
        <v>10</v>
      </c>
      <c r="DE7" s="31">
        <v>10</v>
      </c>
      <c r="DF7" s="31">
        <v>1</v>
      </c>
      <c r="DG7" s="31">
        <v>1</v>
      </c>
      <c r="DH7" s="31" t="s">
        <v>42</v>
      </c>
      <c r="DI7" s="31" t="s">
        <v>42</v>
      </c>
      <c r="DJ7" s="31" t="s">
        <v>42</v>
      </c>
      <c r="DK7" s="31" t="s">
        <v>42</v>
      </c>
      <c r="DL7" s="31" t="s">
        <v>42</v>
      </c>
      <c r="DM7" s="31" t="s">
        <v>42</v>
      </c>
      <c r="DN7" s="31">
        <f t="shared" ref="DN7:DN10" si="9">SUM(CX7+CZ7+DB7+DD7+DF7)</f>
        <v>34</v>
      </c>
      <c r="DO7" s="31">
        <f t="shared" ref="DO7:DO10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0" si="11">SUM(DP7+DR7+DT7+DV7+DX7)</f>
        <v>37</v>
      </c>
      <c r="EG7" s="3">
        <f t="shared" ref="EG7:EG10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28" customFormat="1" x14ac:dyDescent="0.25">
      <c r="A8" s="23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29">
        <v>13</v>
      </c>
      <c r="AM8" s="29">
        <v>8</v>
      </c>
      <c r="AN8" s="29">
        <v>8</v>
      </c>
      <c r="AO8" s="29">
        <v>13</v>
      </c>
      <c r="AP8" s="29">
        <v>3</v>
      </c>
      <c r="AQ8" s="29">
        <v>4</v>
      </c>
      <c r="AR8" s="29">
        <v>12</v>
      </c>
      <c r="AS8" s="29">
        <v>3</v>
      </c>
      <c r="AT8" s="29">
        <v>2</v>
      </c>
      <c r="AU8" s="29">
        <v>9</v>
      </c>
      <c r="AV8" s="29" t="s">
        <v>42</v>
      </c>
      <c r="AW8" s="30">
        <v>34</v>
      </c>
      <c r="AX8" s="30">
        <v>4</v>
      </c>
      <c r="AY8" s="29" t="s">
        <v>42</v>
      </c>
      <c r="AZ8" s="29" t="s">
        <v>42</v>
      </c>
      <c r="BA8" s="29" t="s">
        <v>42</v>
      </c>
      <c r="BB8" s="29">
        <f t="shared" si="1"/>
        <v>38</v>
      </c>
      <c r="BC8" s="29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6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9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9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1">
        <v>13</v>
      </c>
      <c r="CY8" s="31">
        <v>13</v>
      </c>
      <c r="CZ8" s="31">
        <v>8</v>
      </c>
      <c r="DA8" s="31">
        <v>8</v>
      </c>
      <c r="DB8" s="31">
        <v>2</v>
      </c>
      <c r="DC8" s="31">
        <v>2</v>
      </c>
      <c r="DD8" s="31">
        <v>12</v>
      </c>
      <c r="DE8" s="31">
        <v>12</v>
      </c>
      <c r="DF8" s="31">
        <v>2</v>
      </c>
      <c r="DG8" s="31">
        <v>2</v>
      </c>
      <c r="DH8" s="31" t="s">
        <v>42</v>
      </c>
      <c r="DI8" s="31" t="s">
        <v>42</v>
      </c>
      <c r="DJ8" s="31" t="s">
        <v>42</v>
      </c>
      <c r="DK8" s="31" t="s">
        <v>42</v>
      </c>
      <c r="DL8" s="31" t="s">
        <v>42</v>
      </c>
      <c r="DM8" s="31" t="s">
        <v>42</v>
      </c>
      <c r="DN8" s="31">
        <f t="shared" si="9"/>
        <v>37</v>
      </c>
      <c r="DO8" s="31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28" customFormat="1" x14ac:dyDescent="0.25">
      <c r="A9" s="23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29">
        <v>11</v>
      </c>
      <c r="AM9" s="29">
        <v>5</v>
      </c>
      <c r="AN9" s="29">
        <v>5</v>
      </c>
      <c r="AO9" s="29">
        <v>11</v>
      </c>
      <c r="AP9" s="29">
        <v>1</v>
      </c>
      <c r="AQ9" s="29">
        <v>0</v>
      </c>
      <c r="AR9" s="29">
        <v>8</v>
      </c>
      <c r="AS9" s="29">
        <v>3</v>
      </c>
      <c r="AT9" s="29">
        <v>3</v>
      </c>
      <c r="AU9" s="29">
        <v>9</v>
      </c>
      <c r="AV9" s="29" t="s">
        <v>42</v>
      </c>
      <c r="AW9" s="30">
        <v>23</v>
      </c>
      <c r="AX9" s="30">
        <v>5</v>
      </c>
      <c r="AY9" s="29" t="s">
        <v>42</v>
      </c>
      <c r="AZ9" s="29" t="s">
        <v>42</v>
      </c>
      <c r="BA9" s="29" t="s">
        <v>42</v>
      </c>
      <c r="BB9" s="29">
        <f t="shared" si="1"/>
        <v>28</v>
      </c>
      <c r="BC9" s="29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6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9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9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1">
        <v>10</v>
      </c>
      <c r="CY9" s="31">
        <v>10</v>
      </c>
      <c r="CZ9" s="31">
        <v>5</v>
      </c>
      <c r="DA9" s="31">
        <v>5</v>
      </c>
      <c r="DB9" s="31">
        <v>1</v>
      </c>
      <c r="DC9" s="31">
        <v>1</v>
      </c>
      <c r="DD9" s="31">
        <v>8</v>
      </c>
      <c r="DE9" s="31">
        <v>8</v>
      </c>
      <c r="DF9" s="31">
        <v>3</v>
      </c>
      <c r="DG9" s="31">
        <v>3</v>
      </c>
      <c r="DH9" s="31" t="s">
        <v>42</v>
      </c>
      <c r="DI9" s="31" t="s">
        <v>42</v>
      </c>
      <c r="DJ9" s="31" t="s">
        <v>42</v>
      </c>
      <c r="DK9" s="31" t="s">
        <v>42</v>
      </c>
      <c r="DL9" s="31" t="s">
        <v>42</v>
      </c>
      <c r="DM9" s="31" t="s">
        <v>42</v>
      </c>
      <c r="DN9" s="31">
        <f t="shared" si="9"/>
        <v>27</v>
      </c>
      <c r="DO9" s="31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0" si="13">EH9+EI9+EJ9+EK9+EL9</f>
        <v>21</v>
      </c>
    </row>
    <row r="10" spans="1:149" s="28" customFormat="1" x14ac:dyDescent="0.25">
      <c r="A10" s="23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29">
        <v>14</v>
      </c>
      <c r="AM10" s="29">
        <v>7</v>
      </c>
      <c r="AN10" s="29">
        <v>8</v>
      </c>
      <c r="AO10" s="29">
        <v>19</v>
      </c>
      <c r="AP10" s="29">
        <v>9</v>
      </c>
      <c r="AQ10" s="29">
        <v>9</v>
      </c>
      <c r="AR10" s="29">
        <v>15</v>
      </c>
      <c r="AS10" s="29">
        <v>9</v>
      </c>
      <c r="AT10" s="29">
        <v>8</v>
      </c>
      <c r="AU10" s="29">
        <v>10</v>
      </c>
      <c r="AV10" s="29" t="s">
        <v>42</v>
      </c>
      <c r="AW10" s="30">
        <v>43</v>
      </c>
      <c r="AX10" s="30">
        <v>11</v>
      </c>
      <c r="AY10" s="29" t="s">
        <v>42</v>
      </c>
      <c r="AZ10" s="29" t="s">
        <v>42</v>
      </c>
      <c r="BA10" s="29">
        <v>54</v>
      </c>
      <c r="BB10" s="29">
        <f t="shared" si="1"/>
        <v>54</v>
      </c>
      <c r="BC10" s="29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6">
        <v>50</v>
      </c>
      <c r="BW10" s="4" t="s">
        <v>42</v>
      </c>
      <c r="BX10" s="26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9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9">
        <v>49</v>
      </c>
      <c r="CU10" s="9">
        <v>49</v>
      </c>
      <c r="CV10" s="9">
        <f t="shared" si="7"/>
        <v>49</v>
      </c>
      <c r="CW10" s="9">
        <f t="shared" si="8"/>
        <v>49</v>
      </c>
      <c r="CX10" s="31">
        <v>12</v>
      </c>
      <c r="CY10" s="31">
        <v>12</v>
      </c>
      <c r="CZ10" s="31">
        <v>6</v>
      </c>
      <c r="DA10" s="31">
        <v>6</v>
      </c>
      <c r="DB10" s="31">
        <v>9</v>
      </c>
      <c r="DC10" s="31">
        <v>9</v>
      </c>
      <c r="DD10" s="31">
        <v>14</v>
      </c>
      <c r="DE10" s="31">
        <v>14</v>
      </c>
      <c r="DF10" s="31">
        <v>8</v>
      </c>
      <c r="DG10" s="31">
        <v>8</v>
      </c>
      <c r="DH10" s="31" t="s">
        <v>42</v>
      </c>
      <c r="DI10" s="31" t="s">
        <v>42</v>
      </c>
      <c r="DJ10" s="31" t="s">
        <v>42</v>
      </c>
      <c r="DK10" s="31" t="s">
        <v>42</v>
      </c>
      <c r="DL10" s="31" t="s">
        <v>42</v>
      </c>
      <c r="DM10" s="31">
        <v>49</v>
      </c>
      <c r="DN10" s="31">
        <f t="shared" si="9"/>
        <v>49</v>
      </c>
      <c r="DO10" s="31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28" customFormat="1" x14ac:dyDescent="0.25">
      <c r="A11" s="23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29">
        <v>16</v>
      </c>
      <c r="AM11" s="29">
        <v>8</v>
      </c>
      <c r="AN11" s="29">
        <v>5</v>
      </c>
      <c r="AO11" s="29">
        <v>19</v>
      </c>
      <c r="AP11" s="29">
        <v>5</v>
      </c>
      <c r="AQ11" s="29">
        <v>2</v>
      </c>
      <c r="AR11" s="29">
        <v>9</v>
      </c>
      <c r="AS11" s="29">
        <v>2</v>
      </c>
      <c r="AT11" s="29">
        <v>1</v>
      </c>
      <c r="AU11" s="29">
        <v>5</v>
      </c>
      <c r="AV11" s="29" t="s">
        <v>42</v>
      </c>
      <c r="AW11" s="30">
        <v>33</v>
      </c>
      <c r="AX11" s="30">
        <v>3</v>
      </c>
      <c r="AY11" s="29" t="s">
        <v>42</v>
      </c>
      <c r="AZ11" s="29" t="s">
        <v>42</v>
      </c>
      <c r="BA11" s="29">
        <v>36</v>
      </c>
      <c r="BB11" s="29">
        <f t="shared" si="1"/>
        <v>36</v>
      </c>
      <c r="BC11" s="29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6">
        <v>35</v>
      </c>
      <c r="BW11" s="4" t="s">
        <v>42</v>
      </c>
      <c r="BX11" s="26">
        <v>35</v>
      </c>
      <c r="BY11" s="4">
        <v>35</v>
      </c>
      <c r="BZ11" s="4">
        <f t="shared" si="6"/>
        <v>35</v>
      </c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">
        <v>42</v>
      </c>
      <c r="CL11" s="9" t="s">
        <v>42</v>
      </c>
      <c r="CM11" s="9" t="s">
        <v>42</v>
      </c>
      <c r="CN11" s="9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9"/>
      <c r="CU11" s="9"/>
      <c r="CV11" s="9"/>
      <c r="CW11" s="9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 t="s">
        <v>42</v>
      </c>
      <c r="DI11" s="31" t="s">
        <v>42</v>
      </c>
      <c r="DJ11" s="31" t="s">
        <v>42</v>
      </c>
      <c r="DK11" s="31" t="s">
        <v>42</v>
      </c>
      <c r="DL11" s="31" t="s">
        <v>42</v>
      </c>
      <c r="DM11" s="31"/>
      <c r="DN11" s="31"/>
      <c r="DO11" s="31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/>
      <c r="EF11" s="3"/>
      <c r="EG11" s="3"/>
      <c r="EH11" s="16"/>
      <c r="EI11" s="16"/>
      <c r="EJ11" s="16"/>
      <c r="EK11" s="16"/>
      <c r="EL11" s="16"/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/>
    </row>
    <row r="12" spans="1:149" x14ac:dyDescent="0.25">
      <c r="A12" s="59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61">
        <v>22</v>
      </c>
      <c r="N12" s="61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  <mergeCell ref="B4:C4"/>
    <mergeCell ref="D4:E4"/>
    <mergeCell ref="F4:G4"/>
    <mergeCell ref="H4:I4"/>
    <mergeCell ref="J4:K4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</vt:lpstr>
      <vt:lpstr>Science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2023-04-13T03:53:19Z</dcterms:created>
  <dcterms:modified xsi:type="dcterms:W3CDTF">2024-12-06T10:25:00Z</dcterms:modified>
</cp:coreProperties>
</file>